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mc:AlternateContent xmlns:mc="http://schemas.openxmlformats.org/markup-compatibility/2006">
    <mc:Choice Requires="x15">
      <x15ac:absPath xmlns:x15ac="http://schemas.microsoft.com/office/spreadsheetml/2010/11/ac" url="O:\Moji dokumenti\1. JAVNA NAROČILA\3.OSTALO\3. CJL »Čistila,  toaletni papir, papirnate brisače, podajalniki«\Koncne\"/>
    </mc:Choice>
  </mc:AlternateContent>
  <xr:revisionPtr revIDLastSave="0" documentId="13_ncr:1_{13D78F7F-6CCB-4477-A6EA-AA9E91E22776}" xr6:coauthVersionLast="36" xr6:coauthVersionMax="36" xr10:uidLastSave="{00000000-0000-0000-0000-000000000000}"/>
  <bookViews>
    <workbookView xWindow="0" yWindow="0" windowWidth="28800" windowHeight="11625" xr2:uid="{00000000-000D-0000-FFFF-FFFF00000000}"/>
  </bookViews>
  <sheets>
    <sheet name="Končna verzija" sheetId="6" r:id="rId1"/>
  </sheets>
  <calcPr calcId="191029" forceFullCalc="1"/>
</workbook>
</file>

<file path=xl/calcChain.xml><?xml version="1.0" encoding="utf-8"?>
<calcChain xmlns="http://schemas.openxmlformats.org/spreadsheetml/2006/main">
  <c r="I13" i="6" l="1"/>
  <c r="K13" i="6" s="1"/>
  <c r="J13" i="6"/>
  <c r="I14" i="6"/>
  <c r="K14" i="6" s="1"/>
  <c r="J14" i="6"/>
  <c r="I15" i="6"/>
  <c r="K15" i="6" s="1"/>
  <c r="J15" i="6"/>
  <c r="I16" i="6"/>
  <c r="K16" i="6" s="1"/>
  <c r="J16" i="6"/>
  <c r="I17" i="6"/>
  <c r="K17" i="6" s="1"/>
  <c r="J17" i="6"/>
  <c r="I18" i="6"/>
  <c r="K18" i="6" s="1"/>
  <c r="J18" i="6"/>
  <c r="I19" i="6"/>
  <c r="K19" i="6" s="1"/>
  <c r="J19" i="6"/>
  <c r="I20" i="6"/>
  <c r="K20" i="6" s="1"/>
  <c r="J20" i="6"/>
  <c r="I21" i="6"/>
  <c r="K21" i="6" s="1"/>
  <c r="J21" i="6"/>
  <c r="I22" i="6"/>
  <c r="K22" i="6" s="1"/>
  <c r="J22" i="6"/>
  <c r="I23" i="6"/>
  <c r="K23" i="6" s="1"/>
  <c r="J23" i="6"/>
  <c r="I24" i="6"/>
  <c r="K24" i="6" s="1"/>
  <c r="J24" i="6"/>
  <c r="I25" i="6"/>
  <c r="K25" i="6" s="1"/>
  <c r="J25" i="6"/>
  <c r="I26" i="6"/>
  <c r="K26" i="6" s="1"/>
  <c r="J26" i="6"/>
  <c r="I27" i="6"/>
  <c r="K27" i="6" s="1"/>
  <c r="J27" i="6"/>
  <c r="I28" i="6"/>
  <c r="K28" i="6" s="1"/>
  <c r="J28" i="6"/>
  <c r="I29" i="6"/>
  <c r="K29" i="6" s="1"/>
  <c r="J29" i="6"/>
  <c r="I30" i="6"/>
  <c r="K30" i="6" s="1"/>
  <c r="J30" i="6"/>
  <c r="I31" i="6"/>
  <c r="K31" i="6" s="1"/>
  <c r="J31" i="6"/>
  <c r="I32" i="6"/>
  <c r="K32" i="6" s="1"/>
  <c r="J32" i="6"/>
  <c r="I33" i="6"/>
  <c r="K33" i="6" s="1"/>
  <c r="J33" i="6"/>
  <c r="I34" i="6"/>
  <c r="K34" i="6" s="1"/>
  <c r="J34" i="6"/>
  <c r="I35" i="6"/>
  <c r="K35" i="6" s="1"/>
  <c r="J35" i="6"/>
  <c r="I36" i="6"/>
  <c r="K36" i="6" s="1"/>
  <c r="J36" i="6"/>
  <c r="I37" i="6"/>
  <c r="K37" i="6" s="1"/>
  <c r="J37" i="6"/>
  <c r="I38" i="6"/>
  <c r="K38" i="6" s="1"/>
  <c r="J38" i="6"/>
  <c r="I39" i="6"/>
  <c r="K39" i="6" s="1"/>
  <c r="J39" i="6"/>
  <c r="I40" i="6"/>
  <c r="K40" i="6" s="1"/>
  <c r="J40" i="6"/>
  <c r="I41" i="6"/>
  <c r="K41" i="6" s="1"/>
  <c r="J41" i="6"/>
  <c r="I42" i="6"/>
  <c r="K42" i="6" s="1"/>
  <c r="J42" i="6"/>
  <c r="I43" i="6"/>
  <c r="K43" i="6" s="1"/>
  <c r="J43" i="6"/>
  <c r="I44" i="6"/>
  <c r="K44" i="6" s="1"/>
  <c r="J44" i="6"/>
  <c r="I45" i="6"/>
  <c r="K45" i="6" s="1"/>
  <c r="J45" i="6"/>
  <c r="I46" i="6"/>
  <c r="K46" i="6" s="1"/>
  <c r="J46" i="6"/>
  <c r="I47" i="6"/>
  <c r="K47" i="6" s="1"/>
  <c r="J47" i="6"/>
  <c r="I48" i="6"/>
  <c r="J48" i="6"/>
  <c r="K48" i="6"/>
  <c r="I49" i="6"/>
  <c r="K49" i="6" s="1"/>
  <c r="J49" i="6"/>
  <c r="I50" i="6"/>
  <c r="K50" i="6" s="1"/>
  <c r="J50" i="6"/>
  <c r="I51" i="6"/>
  <c r="K51" i="6" s="1"/>
  <c r="J51" i="6"/>
  <c r="I52" i="6"/>
  <c r="K52" i="6" s="1"/>
  <c r="J52" i="6"/>
  <c r="I53" i="6"/>
  <c r="K53" i="6" s="1"/>
  <c r="J53" i="6"/>
  <c r="I54" i="6"/>
  <c r="K54" i="6" s="1"/>
  <c r="J54" i="6"/>
  <c r="I55" i="6"/>
  <c r="K55" i="6" s="1"/>
  <c r="J55" i="6"/>
  <c r="I56" i="6"/>
  <c r="K56" i="6" s="1"/>
  <c r="J56" i="6"/>
  <c r="I57" i="6"/>
  <c r="K57" i="6" s="1"/>
  <c r="J57" i="6"/>
  <c r="I58" i="6"/>
  <c r="K58" i="6" s="1"/>
  <c r="J58" i="6"/>
  <c r="I59" i="6"/>
  <c r="K59" i="6" s="1"/>
  <c r="J59" i="6"/>
  <c r="I60" i="6"/>
  <c r="K60" i="6" s="1"/>
  <c r="J60" i="6"/>
  <c r="I61" i="6"/>
  <c r="K61" i="6" s="1"/>
  <c r="J61" i="6"/>
  <c r="I62" i="6"/>
  <c r="K62" i="6" s="1"/>
  <c r="J62" i="6"/>
  <c r="I63" i="6"/>
  <c r="K63" i="6" s="1"/>
  <c r="J63" i="6"/>
  <c r="I64" i="6"/>
  <c r="K64" i="6" s="1"/>
  <c r="J64" i="6"/>
  <c r="I65" i="6"/>
  <c r="K65" i="6" s="1"/>
  <c r="J65" i="6"/>
  <c r="I66" i="6"/>
  <c r="K66" i="6" s="1"/>
  <c r="J66" i="6"/>
  <c r="I67" i="6"/>
  <c r="K67" i="6" s="1"/>
  <c r="J67" i="6"/>
  <c r="I68" i="6"/>
  <c r="K68" i="6" s="1"/>
  <c r="J68" i="6"/>
  <c r="I69" i="6"/>
  <c r="K69" i="6" s="1"/>
  <c r="J69" i="6"/>
  <c r="I70" i="6"/>
  <c r="K70" i="6" s="1"/>
  <c r="J70" i="6"/>
  <c r="I71" i="6"/>
  <c r="K71" i="6" s="1"/>
  <c r="J71" i="6"/>
  <c r="I72" i="6"/>
  <c r="K72" i="6" s="1"/>
  <c r="J72" i="6"/>
  <c r="I73" i="6"/>
  <c r="K73" i="6" s="1"/>
  <c r="J73" i="6"/>
  <c r="I74" i="6"/>
  <c r="K74" i="6" s="1"/>
  <c r="J74" i="6"/>
  <c r="I75" i="6"/>
  <c r="K75" i="6" s="1"/>
  <c r="J75" i="6"/>
  <c r="I76" i="6"/>
  <c r="K76" i="6" s="1"/>
  <c r="J76" i="6"/>
  <c r="I77" i="6"/>
  <c r="K77" i="6" s="1"/>
  <c r="J77" i="6"/>
  <c r="I78" i="6"/>
  <c r="K78" i="6" s="1"/>
  <c r="J78" i="6"/>
  <c r="I79" i="6"/>
  <c r="K79" i="6" s="1"/>
  <c r="J79" i="6"/>
  <c r="I80" i="6"/>
  <c r="K80" i="6" s="1"/>
  <c r="J80" i="6"/>
  <c r="I81" i="6"/>
  <c r="K81" i="6" s="1"/>
  <c r="J81" i="6"/>
  <c r="I82" i="6"/>
  <c r="K82" i="6" s="1"/>
  <c r="J82" i="6"/>
  <c r="I83" i="6"/>
  <c r="K83" i="6" s="1"/>
  <c r="J83" i="6"/>
  <c r="I84" i="6"/>
  <c r="K84" i="6" s="1"/>
  <c r="J84" i="6"/>
  <c r="I85" i="6"/>
  <c r="K85" i="6" s="1"/>
  <c r="J85" i="6"/>
  <c r="I86" i="6"/>
  <c r="K86" i="6" s="1"/>
  <c r="J86" i="6"/>
  <c r="I12" i="6" l="1"/>
  <c r="J12" i="6"/>
  <c r="J87" i="6" s="1"/>
  <c r="K12" i="6" l="1"/>
  <c r="K87" i="6" s="1"/>
  <c r="I87" i="6"/>
</calcChain>
</file>

<file path=xl/sharedStrings.xml><?xml version="1.0" encoding="utf-8"?>
<sst xmlns="http://schemas.openxmlformats.org/spreadsheetml/2006/main" count="187" uniqueCount="119">
  <si>
    <t>Zap.
št.</t>
  </si>
  <si>
    <t>Tekoče, visoko koncentrirano, specialno sredstvo za odstranjevanje vodnega kamna in rje na osnovi fosforne kisline (vsaj 25%); za čiščenje vodnega kamna v pomivalnih strojih, na kuhinjskih pripomočkih in na delovnih površinah v kuhinji; brez barve in parfumov; pakiranje 1 lit</t>
  </si>
  <si>
    <t>kos</t>
  </si>
  <si>
    <t>kg</t>
  </si>
  <si>
    <t>l</t>
  </si>
  <si>
    <t>Kremno abrazivno čistilno sredstvo, za generalno čiščenje in poliranje inox površin v kuhinji, pakiranje 450 ML - 500 ML (enakovredno kot ARF).</t>
  </si>
  <si>
    <t>Sol, tabletirana, pakiranje 25 kg, za mehčanje vode v pomivalnih strojih.</t>
  </si>
  <si>
    <t>Higienski osvežilec prostora z dolgotrajnim delovanjem; pripravljen za uporabo; najmanj 5 različnih vonjev; namenjen za profesionalno uporabo; pakiranje do 1l z razpršilko brez potisnega plina</t>
  </si>
  <si>
    <t>Sol za posipanje, z vlažnostjo do 1%, z manj sulfatov pakiranje 25kg</t>
  </si>
  <si>
    <t>Inox mrežica 30g</t>
  </si>
  <si>
    <t xml:space="preserve">Pisoar mrežica </t>
  </si>
  <si>
    <t>Močno alkalno tekoče sredstvo za odstranjevanje talnih premazov in vzdrževanih slojev ter učinkovito čiščenje trdovratnih nečistoč kot so voski, stari premazi, maščobni zasušeni madeži in drugo za vsa alkalno odporna tla. Pakiranje 5l</t>
  </si>
  <si>
    <t>Destilirana voda 5l</t>
  </si>
  <si>
    <t>Sol za pomivalni stroj, grobo mleta, 1,5kg</t>
  </si>
  <si>
    <t>Zimsko čistilo za vetrobranska stekla, do -60°5C 5l</t>
  </si>
  <si>
    <t>Opis izdelkov</t>
  </si>
  <si>
    <t>SKUPAJ VREDNOST</t>
  </si>
  <si>
    <t>PREDRAČUN ŠT.</t>
  </si>
  <si>
    <t>Visoko koncentrirani odišavljen alkalni razmaščevalec. Močan proti trdovratni umazaniji. Učinkovito odstranjuje maščobo, olje in zoglenele ostanke.Ne poškoduje čiščenih površin in ne pušča sledi na čišč.materialih, pripravljen za uporabo, pakiranje 750 ML - 1 L z integrirano razpršilko (enakovredno kot Meglio).</t>
  </si>
  <si>
    <t>Mop prevleka 40cm, dolge franže, pralen na 95°C, kot Vileda Easy Tuff</t>
  </si>
  <si>
    <t>100 kos</t>
  </si>
  <si>
    <t xml:space="preserve">L </t>
  </si>
  <si>
    <t xml:space="preserve">VELIKOST PONUJENEGA ARTIKLA (v volumenskih ali masnih enotah)  </t>
  </si>
  <si>
    <t>ENOTA MERE</t>
  </si>
  <si>
    <t>NAZIV ARTIKLA, PROIZVAJALEC</t>
  </si>
  <si>
    <t>CENA NA ENOTO MERE BREZ DDV (v EVRIH )</t>
  </si>
  <si>
    <t>CENA NA ENOTO MERE Z DDV (v EVRIH)</t>
  </si>
  <si>
    <t>CENA PONUDNIKOVEGA PAKIRANJA BREZ DDV (V EVRIH)</t>
  </si>
  <si>
    <t>Stopnja DDV
Glej navodila za izpolnjevanje!</t>
  </si>
  <si>
    <t xml:space="preserve">- pod stolec 5: Ponudnik OBVEZNO zapiše naziv artikla; blagovno znamko ali proizvajalca </t>
  </si>
  <si>
    <t>- pod stolpec 6: ponudnik zapiše velikost ponujenega pakiranje (št. kosov v ovitku)</t>
  </si>
  <si>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</si>
  <si>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</si>
  <si>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</si>
  <si>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Cena je naročniku zgolj informativne narave in ni predmet presojanja v fazi razpisa</t>
  </si>
  <si>
    <t>NAVODILA ZA IZPOLNJEVANJE</t>
  </si>
  <si>
    <t>DOKAZILA</t>
  </si>
  <si>
    <t xml:space="preserve">Za vse artikle Tehnični list proizvajalca, če tega ni pa deklaracijo izdelka. Naročnik si v fazi analize pridružuje zahtevati tudi vzorce oziroma dodatno dokumentacijo, ki za ponujeni izdelek dokazuje izpolnjevanje naročnikovih zahtev iz opisa artikla.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</si>
  <si>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</si>
  <si>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t xml:space="preserve">ZAHTEVE NAROČNIKA: </t>
  </si>
  <si>
    <t xml:space="preserve">Sredstvo za generalno čiščenje sanitarij, za odstranjevanje trdovratnih vodnih oblog, rje, urina, na osnovi fosforne kisline (min. 25%), pH 0,5-2, za generalno čiščenje talnih in stenskih površin, umivalnih mest, WC školjk, rdeče barve,uporaba v delovni raztopini 0,5%, pakiranje 1l </t>
  </si>
  <si>
    <t xml:space="preserve">Visoko koncentrirano sredstvo za  čiščenje  wc školjk in pisoarjev, pH vrednost 2-3,5, na osnovi mravljične kisline,pakiranje 750 ML (wc račka) </t>
  </si>
  <si>
    <t xml:space="preserve">Univerzalno čistilno sredstvo za strojno in ročno čiščenje in nego vseh vodoodpornih in premazanih talnih površin brez izpiranja; okolju prijazno, močno parfumirano, na bazi alkoholov za hitro sušenje, ne pušča sledov; pH 5-7; modre barve, uporaba v delovni raztopini  0,25%-2%; pakiranje 1l </t>
  </si>
  <si>
    <t>Gel za strojno pomivanje posode, vse v enem: detergent, sredstvo za lesk, odstranjevalec neprijetnih vonjav, sol, sredstvo za zaščito stekla in negovalno sredstvo za pomivalne stroje, pakiranje 1 L</t>
  </si>
  <si>
    <t>Samostoječi osvežilec prostora v gelu,  vsaj trije različni vonji, 150ml</t>
  </si>
  <si>
    <r>
      <t>V ponudbeni ceni na enoto so upoštevani vsi materialni in nematerialni stroški, ki bodo potrebni za izvedbo predmeta naročila,</t>
    </r>
    <r>
      <rPr>
        <u/>
        <sz val="9"/>
        <rFont val="Calibri"/>
        <family val="2"/>
        <charset val="238"/>
        <scheme val="minor"/>
      </rPr>
      <t xml:space="preserve"> vključno s stroški dobave in vgradnje podajalnikov in penilnikov iz ponudbenega predračuna</t>
    </r>
    <r>
      <rPr>
        <sz val="9"/>
        <rFont val="Calibri"/>
        <family val="2"/>
        <charset val="238"/>
        <scheme val="minor"/>
      </rPr>
      <t>, ki so kompatibilni s polnili po ponudbenem predračunu.</t>
    </r>
  </si>
  <si>
    <r>
      <t>Pralni prašek je primeren za pranje pri 30°C, 40°C, 60°C in 95°C. Vsebuje površinsko aktivne snovi, sredstva za mehčanje, sredstva za preprečevanje ponovnega nalaganja nečistoč na perilo, belilna sredstva ter bioaktivne encime</t>
    </r>
    <r>
      <rPr>
        <sz val="8"/>
        <color rgb="FFFF0000"/>
        <rFont val="Calibri"/>
        <family val="2"/>
        <charset val="238"/>
        <scheme val="minor"/>
      </rPr>
      <t>.</t>
    </r>
    <r>
      <rPr>
        <sz val="8"/>
        <color theme="1"/>
        <rFont val="Calibri"/>
        <family val="2"/>
        <charset val="238"/>
        <scheme val="minor"/>
      </rPr>
      <t xml:space="preserve"> Primeren je za pranje zelo umazanega kuhinjskega in bolnišničnega perila. Brez fosfatov. Pakiranje 9 do 10kg.</t>
    </r>
  </si>
  <si>
    <t>Tekoči koncentrirani detergent za strojno in ročno pranje perila.  Primerno za pranje pri vseh temperaturah. Pakiranje do 3l</t>
  </si>
  <si>
    <t>Smetišnica, plastična z  gumijastim robom</t>
  </si>
  <si>
    <t>Sirkova metla, za pometanje površin na igrišču in asfaltnih površin, 5 x vezana, prešita, trpežna</t>
  </si>
  <si>
    <t xml:space="preserve">Omelo, za prah z antistatičnim učinkom, skupana dolžina 90 do 130cm </t>
  </si>
  <si>
    <r>
      <t>O</t>
    </r>
    <r>
      <rPr>
        <sz val="8"/>
        <rFont val="Calibri"/>
        <family val="2"/>
        <charset val="238"/>
        <scheme val="minor"/>
      </rPr>
      <t>melo, za tla</t>
    </r>
    <r>
      <rPr>
        <sz val="8"/>
        <color theme="1"/>
        <rFont val="Calibri"/>
        <family val="2"/>
        <charset val="238"/>
        <scheme val="minor"/>
      </rPr>
      <t>;  40cm z ročajem</t>
    </r>
  </si>
  <si>
    <t>Wc garnitura, posodica in ščetka, bela, PVC</t>
  </si>
  <si>
    <t>Predpasnik za enkratno uporabo, nepremočljiv, Bel, velikost  750cmx1200cm, Pakiranje: do 50 kosov  Enota mere: 100 kos = 100 predpasnikov</t>
  </si>
  <si>
    <t xml:space="preserve"> 100 kos</t>
  </si>
  <si>
    <t>Kuhinjska kapa mrežica,  pakiranje do 100 kosov.  Enota mere: 100 kos = 100 kap</t>
  </si>
  <si>
    <t>Filc za ribanje tal ,fi  430mm, črn</t>
  </si>
  <si>
    <t>Krpa maslenka impregnirana. Primerna je za suho čiščenje vseh gladkih površin . 24X60 CM,  + / - 1cm, Pakiranje do 50 kos  Enota mere: 100 kos = 100 krp</t>
  </si>
  <si>
    <t>Goba za tablo, 23cmx13cmx6 cm,  + / - 1cm za zeleno tablo</t>
  </si>
  <si>
    <t>Krpa za tla iz viskoze in bombaža, 50cmx100cm,  + / - 1cm,  pralna. Primerna za mokro in suho čiščenje za vse vrste tal</t>
  </si>
  <si>
    <t>Mikro krpa - krpa iz mikrovlaken, različne barve, pranje 90°C, dimenzija:40cmx40cm,  + / - 1cm , Teža: 40g / kos 250 g/m2, sestava: 80%Polyester - 20%Polyamide</t>
  </si>
  <si>
    <t>Čistilna gobica dim. 7x15 cm, + / - 1cm za čiščenje večjih površin brez razenja; obvezno bela koprena za čiščenje grobe, posušene umazanije na občutljivih površinah;  Pakiranje do 10 kos. Enota mere: 1 gobica = 1 kos</t>
  </si>
  <si>
    <t>Gobica za čiščenje posode ali drugih trdih površin, 9 x 7 x 4,5 cm, +/- 1cm, Črni abraziv. Pakiranje do 10 kos. Enota mere: 1 gobica = 1 kos</t>
  </si>
  <si>
    <t>Gobasta krpa 20cm x 18,4cm, + / - 1cm</t>
  </si>
  <si>
    <t>ALU folija v škatli 45cmx150m, navita, pakirana v kartonasti embalaži z žagico, Enota mere: kos</t>
  </si>
  <si>
    <t xml:space="preserve">PVC folija, za živila,  45cmx300m v škatli z žagico, Enota mere: kos </t>
  </si>
  <si>
    <t>Vrečke papirnate za živila, rjave, 19x38cm +/- 3 cm.Enota mere: 1 kg</t>
  </si>
  <si>
    <t>Vrečke za odpadke črne  LD 240l ali dimenzije 1000mmx1200mm, pakiranje v roli do 50 kos, Enota mere: 1kos = 1vrečka</t>
  </si>
  <si>
    <t>Vrečke za odpadke LD, 40 L, 500cmx600cm, pakiranje v roli do 50 kos, Enota mere: 1kos = 1vrečka</t>
  </si>
  <si>
    <t xml:space="preserve">Tekoče alkalno sredstvo za beljenje na bazi aktivnega klora; odstranjuje vse vrste madežev, ki jih lahko izbelimo in madeže plesni; omogoča beljenje že pri nižjih temperaturah (40 °C in 60 °C); pakiranje 20-25 kg; avtomatsko doziranje preko centralne dozirne naprave. Ponudnik da dozirko na brezplačno uporabo. </t>
  </si>
  <si>
    <t xml:space="preserve">ORIENTACIJSKA KOLIČINA PORABE ENOT MERE V 24 MESECIH (v TM, L, KG, ) </t>
  </si>
  <si>
    <t>Papirni serveti 2-slojni, beli, 16x27 cm, 170/1. Servieti morajo ustrezati podajalniku servietov te dimenzije. Enota mere: 100 kos = 100 serviet</t>
  </si>
  <si>
    <t xml:space="preserve"> 100TM</t>
  </si>
  <si>
    <t>100 TM</t>
  </si>
  <si>
    <t>Papirnati serveti 1 -slojni 27X30 cm box beli, 400/1, Servieti morajo ustrezati podajalniku servietov te dimenzije.  Enota mere: 100 kos = 100 serviet</t>
  </si>
  <si>
    <t>Papirni serveti. 1-slojni, beli, 33 x 33 cm, 100/1   Enota mere: 100 kos = 100 serviet</t>
  </si>
  <si>
    <t>SKUPNA CENA ZA 24 MESECEV BREZ DDV (V EVRIH)</t>
  </si>
  <si>
    <t>SKUPNA CENA ZA 24 MESECEV Z DDV (V EVRIH)</t>
  </si>
  <si>
    <r>
      <t xml:space="preserve">Koncentriran dezinfekcijski in belilni aktivni gel za čiščenje WC školjk, pisoarjev; na osnovi aktivnega klora; v obliki račke za enostavno aplikacijo pod rob školjke; pakiranje plastenka 750-1000 ml; </t>
    </r>
    <r>
      <rPr>
        <b/>
        <u/>
        <sz val="8"/>
        <color theme="1"/>
        <rFont val="Calibri"/>
        <family val="2"/>
        <charset val="238"/>
        <scheme val="minor"/>
      </rPr>
      <t>izdelek je vpisan v register biocidov</t>
    </r>
  </si>
  <si>
    <t>Tekoče, močno alkalno sredstvo za avtomatsko čiščenje konvekcijskih peči, primerno za čiščenje najtrdovratnejših nečistoč in zapečenih maščob in zoglenelih ostankov hrane, primerno tudi za ročno  čiščenje, učinkovito delovanje  v trdi vodi, omogoča temeljito in popolno čiščenje pečic brez ostankov sredstva, brez lis in madežev v notranjosti pečice in ne povzroča poškodb notranjosti, uporablja se nerazredčeno, pakiranje 5 kg - 6 kg.</t>
  </si>
  <si>
    <t>Filc za strojno ribanje tal, fi 430mm, rdeč</t>
  </si>
  <si>
    <r>
      <t>Sredstvo za higiensko dezinfekcijo rok, na alkoholni osnovi - vsebnost alkohola &gt; 70% brez drugih aktivnih snovi; brez barve in parfuma, z dodanimi komponentami za nego in zaščito kože; baktericidno, virucidno, mikobaktericidno in levurocidno delovanje v skladu s standardi E</t>
    </r>
    <r>
      <rPr>
        <b/>
        <sz val="8"/>
        <color theme="1"/>
        <rFont val="Calibri"/>
        <family val="2"/>
        <charset val="238"/>
        <scheme val="minor"/>
      </rPr>
      <t xml:space="preserve">N 13727, EN 14476, EN 14348, EN 13624 </t>
    </r>
    <r>
      <rPr>
        <sz val="8"/>
        <color theme="1"/>
        <rFont val="Calibri"/>
        <family val="2"/>
        <charset val="238"/>
        <scheme val="minor"/>
      </rPr>
      <t>(testiranje za učinkovitost izvedeno v akreditiranem laboratoriju v EU); pakiranje plastenka 400-500 ml z integrirano dozirno pumpico, dimenzije 310x120x205mm</t>
    </r>
  </si>
  <si>
    <t>CENTER JANEZA LEVCA LJUBLJANA</t>
  </si>
  <si>
    <t>KARLOVŠKA CESTA 18</t>
  </si>
  <si>
    <t>1000 LJUBLJANA</t>
  </si>
  <si>
    <t>Datum:</t>
  </si>
  <si>
    <t>Žig in podpis ponudnika:</t>
  </si>
  <si>
    <t>Sredstvo za zaščito talnih površin - talni premaz. Visoko svetleč in odporen na alkohol in ostala dezinfekcijska sredstva, tvori varen protizdrsni zaščitni film. Prenese večje obremenitve (prevozi postelj, transportnih vozičkov, prevozi aparatov). Primerno za uporabo na vseh vrstah tal (umetne snovi, PVC, pireli, guma, linolej, ipd.). Pakiranje 5 L - 10 L.</t>
  </si>
  <si>
    <r>
      <rPr>
        <sz val="8"/>
        <rFont val="Calibri"/>
        <family val="2"/>
        <charset val="238"/>
        <scheme val="minor"/>
      </rPr>
      <t xml:space="preserve">Papirnate brisače v roli, centralni izvlek, min 2x 17g/m2, 2-sl, širina 20-22 cm, dolžina lista 33-35 cm, 150-160 m navitja. Ponudnik mora ponuditi brezplačne podajalnike, brezplačna montaža in demontaža;                                                                                                   </t>
    </r>
    <r>
      <rPr>
        <b/>
        <i/>
        <sz val="8"/>
        <rFont val="Calibri"/>
        <family val="2"/>
        <charset val="238"/>
        <scheme val="minor"/>
      </rPr>
      <t xml:space="preserve"> </t>
    </r>
    <r>
      <rPr>
        <b/>
        <i/>
        <sz val="8"/>
        <color theme="1"/>
        <rFont val="Calibri"/>
        <family val="2"/>
        <charset val="238"/>
        <scheme val="minor"/>
      </rPr>
      <t>30 podajalnikov</t>
    </r>
    <r>
      <rPr>
        <sz val="8"/>
        <color theme="1"/>
        <rFont val="Calibri"/>
        <family val="2"/>
        <charset val="238"/>
        <scheme val="minor"/>
      </rPr>
      <t xml:space="preserve"> </t>
    </r>
    <r>
      <rPr>
        <sz val="8"/>
        <rFont val="Calibri"/>
        <family val="2"/>
        <charset val="238"/>
        <scheme val="minor"/>
      </rPr>
      <t xml:space="preserve">                                                                                                                        </t>
    </r>
    <r>
      <rPr>
        <b/>
        <sz val="8"/>
        <color rgb="FF00B050"/>
        <rFont val="Calibri"/>
        <family val="2"/>
        <charset val="238"/>
        <scheme val="minor"/>
      </rPr>
      <t>Znak za</t>
    </r>
    <r>
      <rPr>
        <sz val="8"/>
        <color rgb="FF92D050"/>
        <rFont val="Calibri"/>
        <family val="2"/>
        <charset val="238"/>
        <scheme val="minor"/>
      </rPr>
      <t xml:space="preserve"> </t>
    </r>
    <r>
      <rPr>
        <b/>
        <sz val="8"/>
        <color rgb="FF00B050"/>
        <rFont val="Calibri"/>
        <family val="2"/>
        <charset val="238"/>
        <scheme val="minor"/>
      </rPr>
      <t>okolje tipa I (EU Ecolabel ali enakovredno) - priložiti dokazilo</t>
    </r>
  </si>
  <si>
    <r>
      <t>Visoko koncentriran alkalni tekoči detergent za pranje perila in ojačevanje pralne moči; sredstvo dviguje pH vrednost pralni raztopini in je primeren za vse vrste tekstila z izjemo občutljivega; primeren za odstranjevanje beljakovinskih madežev; pakiranje 20-25 kg; avtomatsko doziranje preko centralne dozirne naprave. Ponudnik da dozirko na brezplačno uporabo.</t>
    </r>
    <r>
      <rPr>
        <sz val="8"/>
        <color rgb="FF92D050"/>
        <rFont val="Calibri"/>
        <family val="2"/>
        <charset val="238"/>
        <scheme val="minor"/>
      </rPr>
      <t xml:space="preserve">                                                                                        </t>
    </r>
    <r>
      <rPr>
        <b/>
        <sz val="8"/>
        <color rgb="FF00B050"/>
        <rFont val="Calibri"/>
        <family val="2"/>
        <charset val="238"/>
        <scheme val="minor"/>
      </rPr>
      <t>Znak za okolje tipa I (EU Ecolabel ali enakovredno) - priložiti dokazilo</t>
    </r>
  </si>
  <si>
    <r>
      <t xml:space="preserve">Mehčalec perila, koncentriran kisli mehčalec za vse vrste tekstila; pakiranje 20 - 25 kg; avtomatsko doziranje preko centralne dozirne naprave. Ponudnik da dozirko na brezplačno uporabo.                                    </t>
    </r>
    <r>
      <rPr>
        <b/>
        <sz val="8"/>
        <color rgb="FF00B050"/>
        <rFont val="Calibri"/>
        <family val="2"/>
        <charset val="238"/>
      </rPr>
      <t>Znak za okolje tipa I (EU Ecolabel ali enakovredno) - priložiti dokazilo</t>
    </r>
  </si>
  <si>
    <r>
      <t xml:space="preserve">Tekoče, visoko alkalno, univerzalno pomivalno sredstvo  za pomivanje jedilne in servirne posode iz nerjavečega jekla, emajla, porcelana, arcopala, plastike in stekla v avtomatskih pomivalnih strojih v velikih kuhinjah in živilski industriji, primerno za vse trdote vode, ne sme povzročati penjenja pomivalne vode, pH 12,5-14, pakiranje 20 KG - 25 KG,  dobavitelj mora zagotoviti ustrezno avtomatsko dozirno tehniko. Sredstvo mora biti primerno za uporabo v profesionalnih pomivalnih strojih. 
</t>
    </r>
    <r>
      <rPr>
        <b/>
        <sz val="8"/>
        <color rgb="FF00B050"/>
        <rFont val="Calibri"/>
        <family val="2"/>
        <charset val="238"/>
        <scheme val="minor"/>
      </rPr>
      <t>Znak za okolje tipa I (EU Ecolabel ali enakovredno) - priložiti dokazilo</t>
    </r>
  </si>
  <si>
    <r>
      <t xml:space="preserve">Visoko alkalno tekoče koncentrirano pomivalno in dezinfekcijsko sredstvo s klorom za uporabo v vseh profesionalnih pomivalnih strojih. pH 12-13, primerno za  kuhalno, jedilno posodo, jedilni pribor ter kuhinjske pripomočke. Sredstvo je primerno za vse trdote vode.  Sredstvo se ne sme peniti. Ne vsebuje NTA. Pakiranje 25 KG. Dobavitelj mora zagotoviti ustrezno avtomatsko dozirno tehniko.                                                     </t>
    </r>
    <r>
      <rPr>
        <b/>
        <i/>
        <sz val="8"/>
        <color theme="1"/>
        <rFont val="Calibri"/>
        <family val="2"/>
        <charset val="238"/>
        <scheme val="minor"/>
      </rPr>
      <t>Vpisano v register biocidov.</t>
    </r>
  </si>
  <si>
    <r>
      <t xml:space="preserve">Detergent za ročno pomivanje posode in ostalih pralnih površin. Učinkovito odstranjuje maščobe, suši in daje lesk brez brisanja.pH nevtralen, brez fosfatov in biološko razgradljiv.  Pakiranje 3-5l                                                    </t>
    </r>
    <r>
      <rPr>
        <b/>
        <sz val="8"/>
        <color rgb="FF00B050"/>
        <rFont val="Calibri"/>
        <family val="2"/>
        <charset val="238"/>
        <scheme val="minor"/>
      </rPr>
      <t>Znak za okolje tipa I (EU Ecolabel ali enakovredno) - priložiti dokazilo</t>
    </r>
  </si>
  <si>
    <r>
      <t xml:space="preserve">Detergent za ročno pomivanje posode in ostalih pralnih površin. Učinkovito odstranjuje maščobe, suši in daje lesk brez brisanja.pH nevtralen, brez fosfatov in biološko razgradljiv.  Pakiranje 1l                                                      </t>
    </r>
    <r>
      <rPr>
        <b/>
        <sz val="8"/>
        <color rgb="FF00B050"/>
        <rFont val="Calibri"/>
        <family val="2"/>
        <charset val="238"/>
        <scheme val="minor"/>
      </rPr>
      <t>Znak za okolje tipa I (EU Ecolabel ali enakovredno) - priložiti dokazilo</t>
    </r>
  </si>
  <si>
    <r>
      <t xml:space="preserve">Čistilo za dnevno čiščenje na osnovi citronske kisline za odstranjevanje vodnega kamna; pH 0,5-3; za čiščenje talnih in stenskih površin, umivalnih mest, WC školjk; uporaba v delovni raztopini 0,5%-2% kot tudi nerazredčeno s penilko; za ročno doziranje;pakiranje do 1l;                                                                                                                                                </t>
    </r>
    <r>
      <rPr>
        <b/>
        <sz val="8"/>
        <color rgb="FF00B050"/>
        <rFont val="Calibri"/>
        <family val="2"/>
        <charset val="238"/>
        <scheme val="minor"/>
      </rPr>
      <t>Znak za okolje tipa I (EU Ecolabel ali enakovredno) - priložiti dokazilo</t>
    </r>
  </si>
  <si>
    <r>
      <t xml:space="preserve">Univerzalno čistilo za dnevno čiščenje vseh vodoodpornih površin (tla, stene, vrata, okna, ogledala, …) na osnovi alkohola, anti-soil efekt, hitro sušenje, pH 5-7, uporaba v zelo nizki delovni koncentraciji, pakiranje do 2 - 5 kg, primerno za uporabo v dozirnem sistemu s kontrolirano uporabo.                                                                                                          </t>
    </r>
    <r>
      <rPr>
        <sz val="8"/>
        <color rgb="FF92D050"/>
        <rFont val="Calibri"/>
        <family val="2"/>
        <charset val="238"/>
        <scheme val="minor"/>
      </rPr>
      <t xml:space="preserve"> </t>
    </r>
    <r>
      <rPr>
        <b/>
        <sz val="8"/>
        <color rgb="FF00B050"/>
        <rFont val="Calibri"/>
        <family val="2"/>
        <charset val="238"/>
        <scheme val="minor"/>
      </rPr>
      <t>Znak za okolje tipa I (EU Ecolabel ali enakovredno) - priložiti dokazilo</t>
    </r>
  </si>
  <si>
    <r>
      <t>Milo za roke, 500ml s pumpico.</t>
    </r>
    <r>
      <rPr>
        <sz val="8"/>
        <color rgb="FF92D050"/>
        <rFont val="Calibri"/>
        <family val="2"/>
        <charset val="238"/>
        <scheme val="minor"/>
      </rPr>
      <t xml:space="preserve">                                                                                      </t>
    </r>
    <r>
      <rPr>
        <b/>
        <sz val="8"/>
        <color rgb="FF00B050"/>
        <rFont val="Calibri"/>
        <family val="2"/>
        <charset val="238"/>
        <scheme val="minor"/>
      </rPr>
      <t>Znak za okolje tipa I (EU Ecolabel ali enakovredno) - priložiti dokazilo</t>
    </r>
  </si>
  <si>
    <r>
      <rPr>
        <sz val="8"/>
        <rFont val="Calibri"/>
        <family val="2"/>
        <charset val="238"/>
        <scheme val="minor"/>
      </rPr>
      <t xml:space="preserve">Papirnate brisače v roli za Autocut podajalnik (avtomatski odrez), 100% bela celuloza, 2-sl., gramatura min. 2x18g/m2, širina 20-21cm, navitje od 130m do 150m.  Ponudnik mora ponuditi brezplačne podajalnike, brezplačna montaža in demontaža;                                                                               </t>
    </r>
    <r>
      <rPr>
        <b/>
        <i/>
        <sz val="8"/>
        <color theme="1"/>
        <rFont val="Calibri"/>
        <family val="2"/>
        <charset val="238"/>
        <scheme val="minor"/>
      </rPr>
      <t>250 podajalnikov</t>
    </r>
    <r>
      <rPr>
        <sz val="8"/>
        <color theme="1"/>
        <rFont val="Calibri"/>
        <family val="2"/>
        <charset val="238"/>
        <scheme val="minor"/>
      </rPr>
      <t xml:space="preserve">
</t>
    </r>
    <r>
      <rPr>
        <b/>
        <sz val="8"/>
        <color rgb="FF00B050"/>
        <rFont val="Calibri"/>
        <family val="2"/>
        <charset val="238"/>
        <scheme val="minor"/>
      </rPr>
      <t>Znak za okolje tipa I (EU Ecolabel ali enakovredno) - priložiti dokazilo</t>
    </r>
  </si>
  <si>
    <r>
      <rPr>
        <sz val="8"/>
        <rFont val="Calibri"/>
        <family val="2"/>
        <charset val="238"/>
        <scheme val="minor"/>
      </rPr>
      <t>Toaletni papir lističi, 100% bela celuloza, 2 slojni, gramatura min. 2x16,5g/m2, širina lističa 110-120mm, dolžina lističa 200-220mm, pakiranje 225-250 lističev v zavitku. Ponudnik mora ponuditi brezplačne podajalnike to</t>
    </r>
    <r>
      <rPr>
        <sz val="8"/>
        <color theme="1"/>
        <rFont val="Calibri"/>
        <family val="2"/>
        <charset val="238"/>
        <scheme val="minor"/>
      </rPr>
      <t xml:space="preserve">aletnega papirja, brezplačna montaža in demontaža;                                                                                                            </t>
    </r>
    <r>
      <rPr>
        <b/>
        <i/>
        <sz val="8"/>
        <color theme="1"/>
        <rFont val="Calibri"/>
        <family val="2"/>
        <charset val="238"/>
        <scheme val="minor"/>
      </rPr>
      <t>150 podajalnikov</t>
    </r>
    <r>
      <rPr>
        <b/>
        <sz val="8"/>
        <color theme="1"/>
        <rFont val="Calibri"/>
        <family val="2"/>
        <charset val="238"/>
        <scheme val="minor"/>
      </rPr>
      <t xml:space="preserve">
</t>
    </r>
    <r>
      <rPr>
        <b/>
        <sz val="8"/>
        <color rgb="FF00B050"/>
        <rFont val="Calibri"/>
        <family val="2"/>
        <charset val="238"/>
        <scheme val="minor"/>
      </rPr>
      <t xml:space="preserve">Znak za okolje tipa I (EU Ecolabel ali enakovredno) - priložiti dokazilo </t>
    </r>
  </si>
  <si>
    <t>Mehčalec za perilo , pakiranje 3l</t>
  </si>
  <si>
    <r>
      <t>Odstranjevalec madežev na perilu - kot Vanish,</t>
    </r>
    <r>
      <rPr>
        <b/>
        <sz val="8"/>
        <color rgb="FFFF0000"/>
        <rFont val="Calibri"/>
        <family val="2"/>
        <charset val="238"/>
        <scheme val="minor"/>
      </rPr>
      <t xml:space="preserve"> </t>
    </r>
    <r>
      <rPr>
        <sz val="8"/>
        <rFont val="Calibri"/>
        <family val="2"/>
        <charset val="238"/>
        <scheme val="minor"/>
      </rPr>
      <t>pakiranje 750 ml do 1,5 L</t>
    </r>
  </si>
  <si>
    <r>
      <t>Kislo sredstvo, ki učinkovito odstranjuje vodni in urinski kamen, rjo ter ostale nečistoče, odišavii prostor, preprečuje rast alg in vsebuje efekt odboja kapljic. Na osnovi citronske kisline. Na površini ustvari zaščitni film, ki preprečuje nalaganje nečistoč. Zagotavlja popolno higieno in bleščeč sijaj.</t>
    </r>
    <r>
      <rPr>
        <sz val="8"/>
        <color rgb="FFFF0000"/>
        <rFont val="Calibri"/>
        <family val="2"/>
        <charset val="238"/>
        <scheme val="minor"/>
      </rPr>
      <t xml:space="preserve"> </t>
    </r>
    <r>
      <rPr>
        <sz val="8"/>
        <rFont val="Calibri"/>
        <family val="2"/>
        <charset val="238"/>
        <scheme val="minor"/>
      </rPr>
      <t>Pakiranje 750ml do 1L.</t>
    </r>
  </si>
  <si>
    <t>Vrečke za odpadke črne PE-LD, 60 L,  600 x 700 mm, debeline 0,04 mm,   pakiranje v roli do 50 kos, Enota mere: 1kos = 1 vrečka</t>
  </si>
  <si>
    <t>Vrečke za odpadke črne PE-LD 150 L 800 x 1200 mm, debeline 0,045 mm, pakiranje v roli do 50 kos, Enota mere: 1kos = 1vrečka</t>
  </si>
  <si>
    <t xml:space="preserve">PONUDNIK: </t>
  </si>
  <si>
    <t>2</t>
  </si>
  <si>
    <t>/</t>
  </si>
  <si>
    <r>
      <t>Šampon za umivanje las in telesa. Šampon je pH koži nevtra</t>
    </r>
    <r>
      <rPr>
        <sz val="8"/>
        <rFont val="Calibri"/>
        <family val="2"/>
        <charset val="238"/>
        <scheme val="minor"/>
      </rPr>
      <t>len in dermatološko testiran.</t>
    </r>
    <r>
      <rPr>
        <sz val="8"/>
        <color theme="1"/>
        <rFont val="Calibri"/>
        <family val="2"/>
        <charset val="238"/>
        <scheme val="minor"/>
      </rPr>
      <t xml:space="preserve"> Pakiranje 1l                                                 </t>
    </r>
    <r>
      <rPr>
        <b/>
        <sz val="8"/>
        <color theme="3" tint="0.39997558519241921"/>
        <rFont val="Calibri"/>
        <family val="2"/>
        <charset val="238"/>
        <scheme val="minor"/>
      </rPr>
      <t xml:space="preserve">      </t>
    </r>
    <r>
      <rPr>
        <b/>
        <i/>
        <sz val="8"/>
        <color theme="3" tint="0.39997558519241921"/>
        <rFont val="Calibri"/>
        <family val="2"/>
        <charset val="238"/>
        <scheme val="minor"/>
      </rPr>
      <t>Dermatološko testirano</t>
    </r>
    <r>
      <rPr>
        <b/>
        <sz val="8"/>
        <color theme="3" tint="0.39997558519241921"/>
        <rFont val="Calibri"/>
        <family val="2"/>
        <charset val="238"/>
        <scheme val="minor"/>
      </rPr>
      <t xml:space="preserve"> - priložiti dokazilo</t>
    </r>
  </si>
  <si>
    <r>
      <t>Tekoče milo za roke, ki zavira rast mikrobov in vzpostavlja naravno mikrofloro kože. Vsebuje  glicerin,  pH koži nevtralno</t>
    </r>
    <r>
      <rPr>
        <sz val="8"/>
        <rFont val="Calibri"/>
        <family val="2"/>
        <charset val="238"/>
        <scheme val="minor"/>
      </rPr>
      <t>. Dermatološko testirano.</t>
    </r>
    <r>
      <rPr>
        <sz val="8"/>
        <color theme="1"/>
        <rFont val="Calibri"/>
        <family val="2"/>
        <charset val="238"/>
        <scheme val="minor"/>
      </rPr>
      <t xml:space="preserve"> Primerno tudi za prehrambno industrijo. Pakirano v 500ml plastenki s pumpico.                                                                                             </t>
    </r>
    <r>
      <rPr>
        <b/>
        <i/>
        <sz val="8"/>
        <color theme="3" tint="0.39997558519241921"/>
        <rFont val="Calibri"/>
        <family val="2"/>
        <charset val="238"/>
        <scheme val="minor"/>
      </rPr>
      <t xml:space="preserve">Dermatološko testirano - priložiti dokazilo     </t>
    </r>
    <r>
      <rPr>
        <b/>
        <sz val="8"/>
        <color theme="3" tint="0.39997558519241921"/>
        <rFont val="Calibri"/>
        <family val="2"/>
        <charset val="238"/>
        <scheme val="minor"/>
      </rPr>
      <t xml:space="preserve">      </t>
    </r>
    <r>
      <rPr>
        <sz val="8"/>
        <color theme="1"/>
        <rFont val="Calibri"/>
        <family val="2"/>
        <charset val="238"/>
        <scheme val="minor"/>
      </rPr>
      <t xml:space="preserve">                                                                 </t>
    </r>
  </si>
  <si>
    <r>
      <t xml:space="preserve">Tekoči, visoko koncentrirani detergent za ročno pomivanje posode in za ročno čiščenje vseh vodoodpornih površin v kuhinji, odstranjuje mastne in trdovratne madeže, vsebuje komponente za nego in zaščito kože rok (npr. aloe vera), primeren za občutljivo kožo, </t>
    </r>
    <r>
      <rPr>
        <sz val="8"/>
        <rFont val="Calibri"/>
        <family val="2"/>
        <charset val="238"/>
        <scheme val="minor"/>
      </rPr>
      <t xml:space="preserve">dermatološko testiran,   </t>
    </r>
    <r>
      <rPr>
        <i/>
        <sz val="8"/>
        <rFont val="Calibri"/>
        <family val="2"/>
        <charset val="238"/>
        <scheme val="minor"/>
      </rPr>
      <t xml:space="preserve">              </t>
    </r>
    <r>
      <rPr>
        <sz val="8"/>
        <color theme="1"/>
        <rFont val="Calibri"/>
        <family val="2"/>
        <charset val="238"/>
        <scheme val="minor"/>
      </rPr>
      <t xml:space="preserve">      pakiranje 750 ML - 1 L.
</t>
    </r>
    <r>
      <rPr>
        <b/>
        <sz val="8"/>
        <color rgb="FF00B050"/>
        <rFont val="Calibri"/>
        <family val="2"/>
        <charset val="238"/>
        <scheme val="minor"/>
      </rPr>
      <t>Znak za okolje tipa I (EU Ecolabel ali enakovredno) - priložiti dokazilo</t>
    </r>
    <r>
      <rPr>
        <sz val="8"/>
        <color theme="1"/>
        <rFont val="Calibri"/>
        <family val="2"/>
        <charset val="238"/>
        <scheme val="minor"/>
      </rPr>
      <t xml:space="preserve">                                   </t>
    </r>
    <r>
      <rPr>
        <b/>
        <i/>
        <sz val="8"/>
        <color rgb="FF0070C0"/>
        <rFont val="Calibri"/>
        <family val="2"/>
        <charset val="238"/>
        <scheme val="minor"/>
      </rPr>
      <t xml:space="preserve">    Dermatološko testirano - priložiti dokazilo</t>
    </r>
  </si>
  <si>
    <r>
      <t xml:space="preserve">Za artikle pod zap.št.7., 8., 9. in 28. je potrebno priložiti dokazilo iz katerega je razvidno, da so artikli </t>
    </r>
    <r>
      <rPr>
        <b/>
        <i/>
        <sz val="9"/>
        <color rgb="FF0070C0"/>
        <rFont val="Calibri"/>
        <family val="2"/>
        <charset val="238"/>
        <scheme val="minor"/>
      </rPr>
      <t>dermatološko testirani</t>
    </r>
  </si>
  <si>
    <r>
      <t xml:space="preserve">Za artikle pod zap.št.1., 2.,3., 7., 10., 13., 14., 16., 21., 23., 24., 25.,  26., 27., 28., 35. in 38. je potrebno priložiti dokazilo iz katerega je razvidno, da so artikli skladni z </t>
    </r>
    <r>
      <rPr>
        <b/>
        <i/>
        <sz val="9"/>
        <color rgb="FF00B050"/>
        <rFont val="Calibri"/>
        <family val="2"/>
        <charset val="238"/>
        <scheme val="minor"/>
      </rPr>
      <t xml:space="preserve">Uredbo o ZeJN. </t>
    </r>
  </si>
  <si>
    <r>
      <t xml:space="preserve">Peneče milo za milnik v kartuši, dermatološko testirano vsaka kartuša mora biti opremljena z deklaracijo in originalno zaprta. Pakiranje 800 ML - 1100 ML (min. 2.200 potiskov/kartušo). Ponudnik mora ponuditi brezplačne penilnike, brezplačna montaža in demontaža;                                                                  </t>
    </r>
    <r>
      <rPr>
        <b/>
        <i/>
        <sz val="8"/>
        <color theme="1"/>
        <rFont val="Calibri"/>
        <family val="2"/>
        <charset val="238"/>
        <scheme val="minor"/>
      </rPr>
      <t>250 penilnikov</t>
    </r>
    <r>
      <rPr>
        <sz val="8"/>
        <color rgb="FFFF0000"/>
        <rFont val="Calibri"/>
        <family val="2"/>
        <charset val="238"/>
        <scheme val="minor"/>
      </rPr>
      <t xml:space="preserve">.                                                                                                                          </t>
    </r>
    <r>
      <rPr>
        <b/>
        <sz val="8"/>
        <color rgb="FF00B050"/>
        <rFont val="Calibri"/>
        <family val="2"/>
        <charset val="238"/>
        <scheme val="minor"/>
      </rPr>
      <t>Znak za okolje  tipa I. (EU Ecolabel ali enakovredno) - priložiti dokazilo</t>
    </r>
    <r>
      <rPr>
        <sz val="8"/>
        <rFont val="Calibri"/>
        <family val="2"/>
        <charset val="238"/>
        <scheme val="minor"/>
      </rPr>
      <t xml:space="preserve">   </t>
    </r>
    <r>
      <rPr>
        <b/>
        <sz val="8"/>
        <rFont val="Calibri"/>
        <family val="2"/>
        <charset val="238"/>
        <scheme val="minor"/>
      </rPr>
      <t xml:space="preserve">   </t>
    </r>
    <r>
      <rPr>
        <b/>
        <i/>
        <sz val="8"/>
        <color theme="3" tint="0.39997558519241921"/>
        <rFont val="Calibri"/>
        <family val="2"/>
        <charset val="238"/>
        <scheme val="minor"/>
      </rPr>
      <t>Dermatološko testirano</t>
    </r>
    <r>
      <rPr>
        <b/>
        <sz val="8"/>
        <color theme="3" tint="0.39997558519241921"/>
        <rFont val="Calibri"/>
        <family val="2"/>
        <charset val="238"/>
        <scheme val="minor"/>
      </rPr>
      <t xml:space="preserve"> - priložiti dokazilo</t>
    </r>
  </si>
  <si>
    <r>
      <t xml:space="preserve">Tekoče, univerzalno kislo izpiralno sredstvo za strojno izpiranje posode v avtomatskih pomivalnih strojih,  primerno za izpiranje posode iz različnih materialov, omogoča hitro sušenje brez madežev in sledi, brez kapljic, ne sme povzročati penjenja izpiralne vode, pH 2-3,sredstvo mora biti </t>
    </r>
    <r>
      <rPr>
        <sz val="8"/>
        <color rgb="FFFF0000"/>
        <rFont val="Calibri"/>
        <family val="2"/>
        <charset val="238"/>
        <scheme val="minor"/>
      </rPr>
      <t>kompatibilno z vsemi ponujenimi trdnimi in tekočimi pomivalnimi sredstvi</t>
    </r>
    <r>
      <rPr>
        <sz val="8"/>
        <color theme="1"/>
        <rFont val="Calibri"/>
        <family val="2"/>
        <charset val="238"/>
        <scheme val="minor"/>
      </rPr>
      <t xml:space="preserve"> , pakiranje 10 KG -12 KG,  dobavitelj mora zagotovitvi ustrezno avtomatsko dozirno tehniko.
</t>
    </r>
    <r>
      <rPr>
        <b/>
        <sz val="8"/>
        <color rgb="FF00B050"/>
        <rFont val="Calibri"/>
        <family val="2"/>
        <charset val="238"/>
        <scheme val="minor"/>
      </rPr>
      <t>Znak za okolje tipa I (EU Ecolabel ali enakovredno) - priložiti dokazilo</t>
    </r>
  </si>
  <si>
    <r>
      <t xml:space="preserve">Trdno, visoko alkalno sredstvo za strojno pomivanje posode; primerno za vse trdote vode; učinkovito odstranjuje maščobe ter zasušene ostanke hrane in pijač; ne sme povzročati penjenja pomivalne vode; sredstvo mora biti </t>
    </r>
    <r>
      <rPr>
        <sz val="8"/>
        <color rgb="FFFF0000"/>
        <rFont val="Calibri"/>
        <family val="2"/>
        <charset val="238"/>
      </rPr>
      <t>kompatibilno z vsemi ponujenimi trdnimi in tekočimi izpiralnimi sredstvi</t>
    </r>
    <r>
      <rPr>
        <sz val="8"/>
        <color rgb="FF000000"/>
        <rFont val="Calibri"/>
        <family val="2"/>
        <charset val="238"/>
      </rPr>
      <t xml:space="preserve">; pakiranje blok kartuša 3-5 kg; avtomatsko doziranje preko stenskega dozirnega sistema;                                                                                                   </t>
    </r>
    <r>
      <rPr>
        <b/>
        <sz val="8"/>
        <color rgb="FF00B050"/>
        <rFont val="Calibri"/>
        <family val="2"/>
        <charset val="238"/>
      </rPr>
      <t>Znak za okolje tipa I (EU Ecolabel ali enakovredno) - priložiti dokazilo</t>
    </r>
  </si>
  <si>
    <r>
      <t xml:space="preserve">Trdno, kislo izpiralno sredstvo za strojno izpiranje posode; primerno za vse trdote vode; primerno za izpiranje posode iz različnih materialov, omogoča hitro sušenje brez madežev in sledi, brez kapljic; ne sme povzročati penjenja izpiralne vode; sredstvo mora biti </t>
    </r>
    <r>
      <rPr>
        <sz val="8"/>
        <color rgb="FFFF0000"/>
        <rFont val="Calibri"/>
        <family val="2"/>
        <charset val="238"/>
      </rPr>
      <t xml:space="preserve">kompatibilno z vsemi ponujenimi trdnimi in tekočimi izpiralnimi sredstvi; </t>
    </r>
    <r>
      <rPr>
        <sz val="8"/>
        <color rgb="FF000000"/>
        <rFont val="Calibri"/>
        <family val="2"/>
        <charset val="238"/>
      </rPr>
      <t xml:space="preserve">pakiranje blok kartuša 3-5 kg, avtomatsko doziranje preko stenskega dozirnega sistema                                                                                                                                         </t>
    </r>
    <r>
      <rPr>
        <b/>
        <sz val="8"/>
        <color rgb="FF00B050"/>
        <rFont val="Calibri"/>
        <family val="2"/>
        <charset val="238"/>
      </rPr>
      <t>Znak za okolje tipa I (EU Ecolabel ali enakovredno) - priložiti dokazilo</t>
    </r>
  </si>
  <si>
    <r>
      <t>Koncentrirano tekoče belilno in dezinfekcijsko sredstvo na osnovi vodikovega peroksida (vsaj 20%), ocetne kisline (vsaj 15%) in perocetn</t>
    </r>
    <r>
      <rPr>
        <sz val="8"/>
        <rFont val="Calibri"/>
        <family val="2"/>
        <charset val="238"/>
        <scheme val="minor"/>
      </rPr>
      <t>e kisline (vsaj 15%), ki zagotavlja kemotermično dezinfekcijo perila pri temperaturi 60°C in višje (preizkušeno po standardih in metodah RKI ali VAH -</t>
    </r>
    <r>
      <rPr>
        <b/>
        <sz val="8"/>
        <rFont val="Calibri"/>
        <family val="2"/>
        <charset val="238"/>
        <scheme val="minor"/>
      </rPr>
      <t xml:space="preserve"> </t>
    </r>
    <r>
      <rPr>
        <b/>
        <u/>
        <sz val="8"/>
        <rFont val="Calibri"/>
        <family val="2"/>
        <charset val="238"/>
        <scheme val="minor"/>
      </rPr>
      <t>priložiti dokazilo akreditirane</t>
    </r>
    <r>
      <rPr>
        <u/>
        <sz val="8"/>
        <rFont val="Calibri"/>
        <family val="2"/>
        <charset val="238"/>
        <scheme val="minor"/>
      </rPr>
      <t xml:space="preserve"> </t>
    </r>
    <r>
      <rPr>
        <b/>
        <u/>
        <sz val="8"/>
        <rFont val="Calibri"/>
        <family val="2"/>
        <charset val="238"/>
        <scheme val="minor"/>
      </rPr>
      <t>inštutucije</t>
    </r>
    <r>
      <rPr>
        <u/>
        <sz val="8"/>
        <rFont val="Calibri"/>
        <family val="2"/>
        <charset val="238"/>
        <scheme val="minor"/>
      </rPr>
      <t>)</t>
    </r>
    <r>
      <rPr>
        <sz val="8"/>
        <rFont val="Calibri"/>
        <family val="2"/>
        <charset val="238"/>
        <scheme val="minor"/>
      </rPr>
      <t>; v</t>
    </r>
    <r>
      <rPr>
        <sz val="8"/>
        <color rgb="FFFF0000"/>
        <rFont val="Calibri"/>
        <family val="2"/>
        <charset val="238"/>
        <scheme val="minor"/>
      </rPr>
      <t xml:space="preserve"> kombinaciji s sredstvom pod zap. št. 13</t>
    </r>
    <r>
      <rPr>
        <sz val="8"/>
        <color theme="1"/>
        <rFont val="Calibri"/>
        <family val="2"/>
        <charset val="238"/>
        <scheme val="minor"/>
      </rPr>
      <t xml:space="preserve"> primerno za kemotermično dezinfekcijo pri temp. 40°C (preizkušeno po standardih in metodah RKI ali VAH  - </t>
    </r>
    <r>
      <rPr>
        <b/>
        <u/>
        <sz val="8"/>
        <color theme="1"/>
        <rFont val="Calibri"/>
        <family val="2"/>
        <charset val="238"/>
        <scheme val="minor"/>
      </rPr>
      <t>priložiti dokazilo</t>
    </r>
    <r>
      <rPr>
        <b/>
        <sz val="8"/>
        <color theme="1"/>
        <rFont val="Calibri"/>
        <family val="2"/>
        <charset val="238"/>
        <scheme val="minor"/>
      </rPr>
      <t xml:space="preserve"> </t>
    </r>
    <r>
      <rPr>
        <b/>
        <u/>
        <sz val="8"/>
        <color theme="1"/>
        <rFont val="Calibri"/>
        <family val="2"/>
        <charset val="238"/>
        <scheme val="minor"/>
      </rPr>
      <t>akreditirane</t>
    </r>
    <r>
      <rPr>
        <u/>
        <sz val="8"/>
        <color theme="1"/>
        <rFont val="Calibri"/>
        <family val="2"/>
        <charset val="238"/>
        <scheme val="minor"/>
      </rPr>
      <t xml:space="preserve"> </t>
    </r>
    <r>
      <rPr>
        <b/>
        <u/>
        <sz val="8"/>
        <color theme="1"/>
        <rFont val="Calibri"/>
        <family val="2"/>
        <charset val="238"/>
        <scheme val="minor"/>
      </rPr>
      <t>inštutucije</t>
    </r>
    <r>
      <rPr>
        <sz val="8"/>
        <color theme="1"/>
        <rFont val="Calibri"/>
        <family val="2"/>
        <charset val="238"/>
        <scheme val="minor"/>
      </rPr>
      <t xml:space="preserve">); vpisano v register biocidov; pakiranje 20-25 kg; avtomatsko doziranje preko centralne dozirne naprave. Ponudnik da dozirko na brezplačno uporabo. </t>
    </r>
  </si>
  <si>
    <r>
      <t>Visoko aktiven koncentriran tekoči detergent na os</t>
    </r>
    <r>
      <rPr>
        <sz val="8"/>
        <rFont val="Calibri"/>
        <family val="2"/>
        <charset val="238"/>
        <scheme val="minor"/>
      </rPr>
      <t>novi tenzidov, z optičnimi belili, ne sme povzročati penjenja pralne raztopine in je primeren za vse vrste tekstila - tudi za občutljivo perilo; v</t>
    </r>
    <r>
      <rPr>
        <sz val="8"/>
        <color rgb="FFFF0000"/>
        <rFont val="Calibri"/>
        <family val="2"/>
        <charset val="238"/>
        <scheme val="minor"/>
      </rPr>
      <t xml:space="preserve"> kombinaciji s sredstvom pod zap. št.12</t>
    </r>
    <r>
      <rPr>
        <sz val="8"/>
        <color theme="1"/>
        <rFont val="Calibri"/>
        <family val="2"/>
        <charset val="238"/>
        <scheme val="minor"/>
      </rPr>
      <t xml:space="preserve"> primeren za kemotermično dezinfekcijo pri temp. 40°C</t>
    </r>
    <r>
      <rPr>
        <b/>
        <sz val="8"/>
        <rFont val="Calibri"/>
        <family val="2"/>
        <charset val="238"/>
        <scheme val="minor"/>
      </rPr>
      <t xml:space="preserve"> (preizkušeno po standardih in metodah RKI ali VAH - </t>
    </r>
    <r>
      <rPr>
        <b/>
        <u/>
        <sz val="8"/>
        <rFont val="Calibri"/>
        <family val="2"/>
        <charset val="238"/>
        <scheme val="minor"/>
      </rPr>
      <t>priložiti dokazilo akreditirane inštutucije</t>
    </r>
    <r>
      <rPr>
        <b/>
        <sz val="8"/>
        <rFont val="Calibri"/>
        <family val="2"/>
        <charset val="238"/>
        <scheme val="minor"/>
      </rPr>
      <t>)</t>
    </r>
    <r>
      <rPr>
        <sz val="8"/>
        <rFont val="Calibri"/>
        <family val="2"/>
        <charset val="238"/>
        <scheme val="minor"/>
      </rPr>
      <t xml:space="preserve">; pakiranje 20-25 kg; avtomatsko doziranje preko centralne dozirne naprave. Ponudnik da dozirko na brezplačno uporabo.                                                                                                                    </t>
    </r>
    <r>
      <rPr>
        <b/>
        <sz val="8"/>
        <color rgb="FF00B050"/>
        <rFont val="Calibri"/>
        <family val="2"/>
        <charset val="238"/>
        <scheme val="minor"/>
      </rPr>
      <t>Znak za okolje tipa I (EU Ecolabel ali enakovredno) - priložiti dokazilo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</si>
</sst>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6" x14ac:knownFonts="1">
    <font>
      <sz val="11"/>
      <color rgb="FF000000"/>
      <name val="Calibri"/>
    </font>
    <font>
      <b/>
      <sz val="11"/>
      <color rgb="FF000000"/>
      <name val="Calibri"/>
      <family val="2"/>
      <charset val="238"/>
    </font>
    <font>
      <b/>
      <sz val="8"/>
      <color rgb="FF000000"/>
      <name val="Calibri"/>
      <family val="2"/>
      <charset val="238"/>
    </font>
    <font>
      <sz val="8"/>
      <color rgb="FF000000"/>
      <name val="Calibri"/>
      <family val="2"/>
      <charset val="238"/>
    </font>
    <font>
      <sz val="8"/>
      <color theme="1"/>
      <name val="Calibri"/>
      <family val="2"/>
      <charset val="238"/>
      <scheme val="minor"/>
    </font>
    <font>
      <sz val="8"/>
      <color rgb="FF000000"/>
      <name val="Calibri"/>
      <family val="2"/>
      <charset val="238"/>
      <scheme val="minor"/>
    </font>
    <font>
      <sz val="8"/>
      <color theme="1"/>
      <name val="Calibri"/>
      <family val="2"/>
      <charset val="238"/>
    </font>
    <font>
      <sz val="8"/>
      <color theme="1"/>
      <name val="Arial"/>
      <family val="2"/>
      <charset val="238"/>
    </font>
    <font>
      <sz val="9"/>
      <color theme="1"/>
      <name val="Calibri"/>
      <family val="2"/>
      <charset val="238"/>
    </font>
    <font>
      <sz val="8"/>
      <color theme="1"/>
      <name val="Times New Roman"/>
      <family val="1"/>
      <charset val="238"/>
    </font>
    <font>
      <sz val="8"/>
      <color rgb="FF92D050"/>
      <name val="Calibri"/>
      <family val="2"/>
      <charset val="238"/>
      <scheme val="minor"/>
    </font>
    <font>
      <b/>
      <sz val="8"/>
      <color theme="1"/>
      <name val="Calibri"/>
      <family val="2"/>
      <charset val="238"/>
      <scheme val="minor"/>
    </font>
    <font>
      <b/>
      <sz val="14"/>
      <color theme="1"/>
      <name val="Calibri"/>
      <family val="2"/>
      <charset val="238"/>
      <scheme val="minor"/>
    </font>
    <font>
      <b/>
      <sz val="8"/>
      <color rgb="FF000000"/>
      <name val="Calibri"/>
      <family val="2"/>
      <charset val="238"/>
      <scheme val="minor"/>
    </font>
    <font>
      <sz val="8"/>
      <name val="Calibri"/>
      <family val="2"/>
      <charset val="238"/>
      <scheme val="minor"/>
    </font>
    <font>
      <b/>
      <sz val="8"/>
      <name val="Calibri"/>
      <family val="2"/>
      <charset val="238"/>
      <scheme val="minor"/>
    </font>
    <font>
      <b/>
      <sz val="11"/>
      <name val="Calibri"/>
      <family val="2"/>
      <charset val="238"/>
    </font>
    <font>
      <sz val="8"/>
      <color rgb="FFFF0000"/>
      <name val="Calibri"/>
      <family val="2"/>
      <charset val="238"/>
      <scheme val="minor"/>
    </font>
    <font>
      <b/>
      <sz val="8"/>
      <color rgb="FFFF0000"/>
      <name val="Calibri"/>
      <family val="2"/>
      <charset val="238"/>
      <scheme val="minor"/>
    </font>
    <font>
      <sz val="8"/>
      <color rgb="FFFF0000"/>
      <name val="Calibri"/>
      <family val="2"/>
      <charset val="238"/>
    </font>
    <font>
      <sz val="9"/>
      <color theme="1"/>
      <name val="Arial CE"/>
    </font>
    <font>
      <sz val="9"/>
      <name val="Calibri"/>
      <family val="2"/>
      <charset val="238"/>
      <scheme val="minor"/>
    </font>
    <font>
      <sz val="9"/>
      <color theme="1"/>
      <name val="Calibri"/>
      <family val="2"/>
      <charset val="238"/>
      <scheme val="minor"/>
    </font>
    <font>
      <b/>
      <sz val="9"/>
      <name val="Calibri"/>
      <family val="2"/>
      <charset val="238"/>
      <scheme val="minor"/>
    </font>
    <font>
      <sz val="11"/>
      <color indexed="8"/>
      <name val="Calibri"/>
      <family val="2"/>
      <charset val="238"/>
    </font>
    <font>
      <sz val="9"/>
      <color rgb="FF000000"/>
      <name val="Calibri"/>
      <family val="2"/>
      <charset val="238"/>
      <scheme val="minor"/>
    </font>
    <font>
      <b/>
      <sz val="9"/>
      <color rgb="FF000000"/>
      <name val="Calibri"/>
      <family val="2"/>
      <charset val="238"/>
      <scheme val="minor"/>
    </font>
    <font>
      <u/>
      <sz val="9"/>
      <name val="Calibri"/>
      <family val="2"/>
      <charset val="238"/>
      <scheme val="minor"/>
    </font>
    <font>
      <u/>
      <sz val="8"/>
      <name val="Calibri"/>
      <family val="2"/>
      <charset val="238"/>
      <scheme val="minor"/>
    </font>
    <font>
      <b/>
      <u/>
      <sz val="8"/>
      <name val="Calibri"/>
      <family val="2"/>
      <charset val="238"/>
      <scheme val="minor"/>
    </font>
    <font>
      <sz val="11"/>
      <color theme="1"/>
      <name val="Calibri"/>
      <family val="2"/>
      <charset val="238"/>
    </font>
    <font>
      <u/>
      <sz val="8"/>
      <color theme="1"/>
      <name val="Calibri"/>
      <family val="2"/>
      <charset val="238"/>
      <scheme val="minor"/>
    </font>
    <font>
      <b/>
      <u/>
      <sz val="8"/>
      <color theme="1"/>
      <name val="Calibri"/>
      <family val="2"/>
      <charset val="238"/>
      <scheme val="minor"/>
    </font>
    <font>
      <b/>
      <sz val="8"/>
      <color rgb="FF00B050"/>
      <name val="Calibri"/>
      <family val="2"/>
      <charset val="238"/>
      <scheme val="minor"/>
    </font>
    <font>
      <b/>
      <i/>
      <sz val="8"/>
      <color theme="1"/>
      <name val="Calibri"/>
      <family val="2"/>
      <charset val="238"/>
      <scheme val="minor"/>
    </font>
    <font>
      <b/>
      <sz val="8"/>
      <color theme="1"/>
      <name val="Calibri"/>
      <family val="2"/>
      <charset val="238"/>
    </font>
    <font>
      <b/>
      <i/>
      <sz val="8"/>
      <name val="Calibri"/>
      <family val="2"/>
      <charset val="238"/>
      <scheme val="minor"/>
    </font>
    <font>
      <b/>
      <sz val="8"/>
      <color rgb="FF00B050"/>
      <name val="Calibri"/>
      <family val="2"/>
      <charset val="238"/>
    </font>
    <font>
      <sz val="11"/>
      <name val="Calibri"/>
      <family val="2"/>
      <charset val="238"/>
      <scheme val="minor"/>
    </font>
    <font>
      <b/>
      <sz val="10"/>
      <name val="Calibri"/>
      <family val="2"/>
      <charset val="238"/>
      <scheme val="minor"/>
    </font>
    <font>
      <b/>
      <i/>
      <sz val="8"/>
      <color theme="3" tint="0.39997558519241921"/>
      <name val="Calibri"/>
      <family val="2"/>
      <charset val="238"/>
      <scheme val="minor"/>
    </font>
    <font>
      <b/>
      <sz val="8"/>
      <color theme="3" tint="0.39997558519241921"/>
      <name val="Calibri"/>
      <family val="2"/>
      <charset val="238"/>
      <scheme val="minor"/>
    </font>
    <font>
      <i/>
      <sz val="8"/>
      <name val="Calibri"/>
      <family val="2"/>
      <charset val="238"/>
      <scheme val="minor"/>
    </font>
    <font>
      <b/>
      <i/>
      <sz val="8"/>
      <color rgb="FF0070C0"/>
      <name val="Calibri"/>
      <family val="2"/>
      <charset val="238"/>
      <scheme val="minor"/>
    </font>
    <font>
      <b/>
      <i/>
      <sz val="9"/>
      <color rgb="FF0070C0"/>
      <name val="Calibri"/>
      <family val="2"/>
      <charset val="238"/>
      <scheme val="minor"/>
    </font>
    <font>
      <b/>
      <i/>
      <sz val="9"/>
      <color rgb="FF00B05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tint="0.59999389629810485"/>
        <bgColor rgb="FF7EB5FF"/>
      </patternFill>
    </fill>
    <fill>
      <patternFill patternType="solid">
        <fgColor theme="3" tint="0.59999389629810485"/>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theme="1"/>
      </bottom>
      <diagonal/>
    </border>
    <border>
      <left style="medium">
        <color indexed="64"/>
      </left>
      <right style="medium">
        <color indexed="64"/>
      </right>
      <top style="thin">
        <color theme="1"/>
      </top>
      <bottom style="thin">
        <color theme="1"/>
      </bottom>
      <diagonal/>
    </border>
    <border>
      <left style="medium">
        <color indexed="64"/>
      </left>
      <right style="medium">
        <color indexed="64"/>
      </right>
      <top style="thin">
        <color theme="1"/>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rgb="FF000000"/>
      </right>
      <top style="thin">
        <color rgb="FF000000"/>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24" fillId="0" borderId="0"/>
  </cellStyleXfs>
  <cellXfs count="129">
    <xf numFmtId="0" fontId="0" fillId="0" borderId="0" xfId="0"/>
    <xf numFmtId="0" fontId="3" fillId="0" borderId="1" xfId="0" applyFont="1" applyBorder="1" applyAlignment="1">
      <alignment horizontal="center"/>
    </xf>
    <xf numFmtId="0" fontId="0" fillId="0" borderId="0" xfId="0" applyAlignment="1">
      <alignment horizontal="center" vertical="center" wrapText="1"/>
    </xf>
    <xf numFmtId="49" fontId="4" fillId="0" borderId="3" xfId="0" applyNumberFormat="1" applyFont="1" applyBorder="1" applyAlignment="1">
      <alignment wrapText="1"/>
    </xf>
    <xf numFmtId="49" fontId="4" fillId="0" borderId="3" xfId="0" applyNumberFormat="1" applyFont="1" applyBorder="1" applyAlignment="1">
      <alignment vertical="center" wrapText="1"/>
    </xf>
    <xf numFmtId="49" fontId="5" fillId="0" borderId="0" xfId="0" applyNumberFormat="1" applyFont="1" applyAlignment="1">
      <alignment wrapText="1"/>
    </xf>
    <xf numFmtId="49" fontId="4" fillId="2" borderId="3" xfId="0" applyNumberFormat="1" applyFont="1" applyFill="1" applyBorder="1" applyAlignment="1">
      <alignment vertical="top" wrapText="1"/>
    </xf>
    <xf numFmtId="49" fontId="4" fillId="0" borderId="4" xfId="0" applyNumberFormat="1" applyFont="1" applyBorder="1" applyAlignment="1">
      <alignment vertical="top" wrapText="1"/>
    </xf>
    <xf numFmtId="49" fontId="4" fillId="0" borderId="3" xfId="0" applyNumberFormat="1" applyFont="1" applyBorder="1" applyAlignment="1">
      <alignment vertical="top" wrapText="1"/>
    </xf>
    <xf numFmtId="49" fontId="4" fillId="0" borderId="2" xfId="0" applyNumberFormat="1" applyFont="1" applyBorder="1" applyAlignment="1" applyProtection="1">
      <alignment wrapText="1"/>
      <protection locked="0"/>
    </xf>
    <xf numFmtId="0" fontId="4" fillId="0" borderId="5" xfId="0"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49" fontId="4" fillId="0" borderId="3" xfId="0" applyNumberFormat="1" applyFont="1" applyBorder="1" applyAlignment="1">
      <alignment horizontal="left" vertical="center" wrapText="1"/>
    </xf>
    <xf numFmtId="49" fontId="4" fillId="0" borderId="1" xfId="0" applyNumberFormat="1" applyFont="1" applyBorder="1" applyAlignment="1">
      <alignment wrapText="1"/>
    </xf>
    <xf numFmtId="49" fontId="4" fillId="2" borderId="3" xfId="0" applyNumberFormat="1" applyFont="1" applyFill="1" applyBorder="1" applyAlignment="1">
      <alignment vertical="center" wrapText="1"/>
    </xf>
    <xf numFmtId="0" fontId="8" fillId="0" borderId="0" xfId="0" applyFont="1" applyAlignment="1">
      <alignment horizontal="center" vertical="center" wrapText="1"/>
    </xf>
    <xf numFmtId="0" fontId="4" fillId="0" borderId="0" xfId="0" applyFont="1" applyAlignment="1">
      <alignment wrapText="1"/>
    </xf>
    <xf numFmtId="0" fontId="3" fillId="0" borderId="0" xfId="0" applyFont="1" applyAlignment="1">
      <alignment wrapText="1"/>
    </xf>
    <xf numFmtId="0" fontId="6" fillId="0" borderId="7" xfId="0" applyFont="1" applyBorder="1" applyAlignment="1">
      <alignment horizontal="center" vertical="center" wrapText="1"/>
    </xf>
    <xf numFmtId="0" fontId="4" fillId="0" borderId="3" xfId="0" applyFont="1" applyBorder="1" applyAlignment="1">
      <alignment wrapText="1"/>
    </xf>
    <xf numFmtId="0" fontId="3" fillId="3" borderId="6" xfId="0" applyFont="1" applyFill="1" applyBorder="1"/>
    <xf numFmtId="0" fontId="0" fillId="3" borderId="3" xfId="0" applyFill="1" applyBorder="1"/>
    <xf numFmtId="0" fontId="3" fillId="3" borderId="1" xfId="0" applyFont="1" applyFill="1" applyBorder="1"/>
    <xf numFmtId="49" fontId="4" fillId="0" borderId="9" xfId="0" applyNumberFormat="1" applyFont="1" applyBorder="1" applyAlignment="1">
      <alignment wrapText="1"/>
    </xf>
    <xf numFmtId="0" fontId="14" fillId="0" borderId="3" xfId="0" applyFont="1" applyBorder="1" applyAlignment="1">
      <alignment wrapText="1"/>
    </xf>
    <xf numFmtId="0" fontId="6" fillId="0" borderId="8" xfId="0" applyFont="1" applyBorder="1" applyAlignment="1">
      <alignment horizontal="center" vertical="center" wrapText="1"/>
    </xf>
    <xf numFmtId="0" fontId="9" fillId="0" borderId="3" xfId="0" applyFont="1" applyBorder="1" applyAlignment="1">
      <alignment horizontal="center" vertical="center" wrapText="1"/>
    </xf>
    <xf numFmtId="0" fontId="6" fillId="0" borderId="3" xfId="0" applyFont="1" applyBorder="1" applyAlignment="1">
      <alignment horizontal="center" vertical="center" wrapText="1"/>
    </xf>
    <xf numFmtId="0" fontId="6" fillId="2" borderId="3" xfId="0" applyFont="1" applyFill="1" applyBorder="1" applyAlignment="1">
      <alignment horizontal="center" vertical="center" wrapText="1"/>
    </xf>
    <xf numFmtId="49" fontId="14" fillId="0" borderId="4" xfId="0" applyNumberFormat="1" applyFont="1" applyBorder="1" applyAlignment="1">
      <alignment vertical="center" wrapText="1"/>
    </xf>
    <xf numFmtId="0" fontId="6" fillId="0" borderId="10" xfId="0" applyFont="1" applyBorder="1" applyAlignment="1">
      <alignment horizontal="center" vertical="center" wrapText="1"/>
    </xf>
    <xf numFmtId="49" fontId="4" fillId="0" borderId="3" xfId="0" applyNumberFormat="1" applyFont="1" applyBorder="1" applyAlignment="1" applyProtection="1">
      <alignment wrapText="1"/>
      <protection locked="0"/>
    </xf>
    <xf numFmtId="0" fontId="4" fillId="0" borderId="3" xfId="0" applyFont="1" applyBorder="1" applyAlignment="1" applyProtection="1">
      <alignment horizontal="center" vertical="center" wrapText="1"/>
      <protection locked="0"/>
    </xf>
    <xf numFmtId="0" fontId="1" fillId="0" borderId="0" xfId="0" applyFont="1" applyAlignment="1">
      <alignment horizontal="left"/>
    </xf>
    <xf numFmtId="0" fontId="3" fillId="0" borderId="11" xfId="0" applyFont="1" applyBorder="1" applyAlignment="1">
      <alignment wrapText="1"/>
    </xf>
    <xf numFmtId="0" fontId="3" fillId="3" borderId="3" xfId="0" applyFont="1" applyFill="1" applyBorder="1"/>
    <xf numFmtId="49" fontId="20" fillId="0" borderId="0" xfId="0" quotePrefix="1" applyNumberFormat="1" applyFont="1" applyAlignment="1" applyProtection="1">
      <alignment horizontal="left" wrapText="1"/>
      <protection locked="0"/>
    </xf>
    <xf numFmtId="49" fontId="15" fillId="0" borderId="0" xfId="0" applyNumberFormat="1" applyFont="1" applyAlignment="1">
      <alignment wrapText="1"/>
    </xf>
    <xf numFmtId="0" fontId="16" fillId="0" borderId="0" xfId="0" applyFont="1"/>
    <xf numFmtId="49" fontId="21" fillId="0" borderId="17" xfId="0" applyNumberFormat="1" applyFont="1" applyBorder="1" applyAlignment="1">
      <alignment wrapText="1"/>
    </xf>
    <xf numFmtId="0" fontId="21" fillId="2" borderId="14" xfId="0" quotePrefix="1" applyFont="1" applyFill="1" applyBorder="1" applyAlignment="1" applyProtection="1">
      <alignment horizontal="left" wrapText="1"/>
      <protection locked="0"/>
    </xf>
    <xf numFmtId="0" fontId="22" fillId="0" borderId="15" xfId="0" quotePrefix="1" applyFont="1" applyBorder="1" applyAlignment="1" applyProtection="1">
      <alignment horizontal="left" wrapText="1"/>
      <protection locked="0"/>
    </xf>
    <xf numFmtId="0" fontId="22" fillId="0" borderId="16" xfId="0" quotePrefix="1" applyFont="1" applyBorder="1" applyAlignment="1" applyProtection="1">
      <alignment horizontal="left" wrapText="1"/>
      <protection locked="0"/>
    </xf>
    <xf numFmtId="49" fontId="23" fillId="0" borderId="12" xfId="0" applyNumberFormat="1" applyFont="1" applyBorder="1" applyAlignment="1">
      <alignment wrapText="1"/>
    </xf>
    <xf numFmtId="49" fontId="21" fillId="0" borderId="12" xfId="0" applyNumberFormat="1" applyFont="1" applyBorder="1" applyAlignment="1">
      <alignment wrapText="1"/>
    </xf>
    <xf numFmtId="49" fontId="23" fillId="0" borderId="0" xfId="0" applyNumberFormat="1" applyFont="1" applyAlignment="1">
      <alignment wrapText="1"/>
    </xf>
    <xf numFmtId="0" fontId="25" fillId="0" borderId="0" xfId="0" applyFont="1"/>
    <xf numFmtId="0" fontId="23" fillId="0" borderId="0" xfId="0" applyFont="1"/>
    <xf numFmtId="49" fontId="25" fillId="0" borderId="0" xfId="0" applyNumberFormat="1" applyFont="1" applyAlignment="1">
      <alignment wrapText="1"/>
    </xf>
    <xf numFmtId="0" fontId="25" fillId="0" borderId="0" xfId="0" applyFont="1" applyProtection="1">
      <protection locked="0"/>
    </xf>
    <xf numFmtId="0" fontId="23" fillId="0" borderId="0" xfId="0" applyFont="1" applyProtection="1">
      <protection locked="0"/>
    </xf>
    <xf numFmtId="49" fontId="23" fillId="0" borderId="18" xfId="0" applyNumberFormat="1" applyFont="1" applyBorder="1" applyAlignment="1">
      <alignment wrapText="1"/>
    </xf>
    <xf numFmtId="0" fontId="25" fillId="0" borderId="19" xfId="0" applyFont="1" applyBorder="1"/>
    <xf numFmtId="0" fontId="25" fillId="0" borderId="20" xfId="0" applyFont="1" applyBorder="1"/>
    <xf numFmtId="49" fontId="4" fillId="0" borderId="8" xfId="0" applyNumberFormat="1" applyFont="1" applyBorder="1" applyAlignment="1">
      <alignment wrapText="1"/>
    </xf>
    <xf numFmtId="0" fontId="3" fillId="3" borderId="6" xfId="0" applyFont="1" applyFill="1" applyBorder="1" applyAlignment="1">
      <alignment wrapText="1"/>
    </xf>
    <xf numFmtId="0" fontId="4" fillId="0" borderId="21" xfId="0" applyFont="1" applyBorder="1" applyAlignment="1">
      <alignment wrapText="1"/>
    </xf>
    <xf numFmtId="0" fontId="6" fillId="0" borderId="0" xfId="0" applyFont="1" applyAlignment="1">
      <alignment horizontal="center" vertical="center" wrapText="1"/>
    </xf>
    <xf numFmtId="0" fontId="3" fillId="0" borderId="3" xfId="0" applyFont="1" applyBorder="1" applyAlignment="1">
      <alignment wrapText="1"/>
    </xf>
    <xf numFmtId="49" fontId="14" fillId="0" borderId="8" xfId="0" applyNumberFormat="1" applyFont="1" applyBorder="1" applyAlignment="1">
      <alignment wrapText="1"/>
    </xf>
    <xf numFmtId="49" fontId="14" fillId="0" borderId="1" xfId="0" applyNumberFormat="1" applyFont="1" applyBorder="1" applyAlignment="1">
      <alignment wrapText="1"/>
    </xf>
    <xf numFmtId="0" fontId="14" fillId="0" borderId="0" xfId="0" applyFont="1" applyAlignment="1">
      <alignment wrapText="1"/>
    </xf>
    <xf numFmtId="49" fontId="14" fillId="0" borderId="3" xfId="0" applyNumberFormat="1" applyFont="1" applyBorder="1" applyAlignment="1">
      <alignment vertical="center" wrapText="1"/>
    </xf>
    <xf numFmtId="49" fontId="14" fillId="0" borderId="3" xfId="0" applyNumberFormat="1" applyFont="1" applyBorder="1" applyAlignment="1">
      <alignment wrapText="1"/>
    </xf>
    <xf numFmtId="49" fontId="14" fillId="0" borderId="3" xfId="0" applyNumberFormat="1" applyFont="1" applyBorder="1" applyAlignment="1">
      <alignment vertical="top" wrapText="1"/>
    </xf>
    <xf numFmtId="0" fontId="3" fillId="3" borderId="8" xfId="0" applyFont="1" applyFill="1" applyBorder="1"/>
    <xf numFmtId="0" fontId="3" fillId="3" borderId="22" xfId="0" applyFont="1" applyFill="1" applyBorder="1"/>
    <xf numFmtId="0" fontId="0" fillId="3" borderId="2" xfId="0" applyFill="1" applyBorder="1"/>
    <xf numFmtId="0" fontId="2" fillId="3" borderId="1" xfId="0" applyFont="1" applyFill="1" applyBorder="1"/>
    <xf numFmtId="0" fontId="4" fillId="2" borderId="4" xfId="0" applyFont="1" applyFill="1" applyBorder="1" applyAlignment="1">
      <alignment horizontal="center" vertical="center" wrapText="1"/>
    </xf>
    <xf numFmtId="0" fontId="3" fillId="3" borderId="23" xfId="0" applyFont="1" applyFill="1" applyBorder="1"/>
    <xf numFmtId="0" fontId="0" fillId="3" borderId="4" xfId="0" applyFill="1" applyBorder="1"/>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0" fillId="0" borderId="0" xfId="0" applyFont="1" applyAlignment="1">
      <alignment horizontal="center" vertical="center" wrapText="1"/>
    </xf>
    <xf numFmtId="0" fontId="22" fillId="0" borderId="19" xfId="0" applyFont="1" applyBorder="1" applyAlignment="1">
      <alignment horizontal="center" vertical="center" wrapText="1"/>
    </xf>
    <xf numFmtId="0" fontId="22" fillId="0" borderId="0" xfId="0" applyFont="1" applyAlignment="1">
      <alignment horizontal="center" vertical="center" wrapText="1"/>
    </xf>
    <xf numFmtId="0" fontId="30" fillId="0" borderId="0" xfId="0" applyFont="1"/>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30" fillId="2" borderId="0" xfId="0" applyFont="1" applyFill="1" applyAlignment="1">
      <alignment horizontal="center" vertical="center"/>
    </xf>
    <xf numFmtId="0" fontId="22" fillId="2" borderId="19" xfId="0" applyFont="1" applyFill="1" applyBorder="1" applyAlignment="1">
      <alignment horizontal="center" vertical="center"/>
    </xf>
    <xf numFmtId="0" fontId="22" fillId="2" borderId="0" xfId="0" applyFont="1" applyFill="1" applyAlignment="1">
      <alignment horizontal="center" vertical="center"/>
    </xf>
    <xf numFmtId="49" fontId="4" fillId="2" borderId="0" xfId="0" applyNumberFormat="1" applyFont="1" applyFill="1" applyAlignment="1">
      <alignment horizontal="center" vertical="center" wrapText="1"/>
    </xf>
    <xf numFmtId="0" fontId="7" fillId="0" borderId="24" xfId="0" applyFont="1" applyBorder="1" applyAlignment="1">
      <alignment horizontal="center" vertical="center" wrapText="1"/>
    </xf>
    <xf numFmtId="0" fontId="1" fillId="0" borderId="0" xfId="0" applyFont="1"/>
    <xf numFmtId="0" fontId="1" fillId="0" borderId="0" xfId="0" applyFont="1" applyAlignment="1">
      <alignment horizontal="left" wrapText="1"/>
    </xf>
    <xf numFmtId="49" fontId="38" fillId="0" borderId="0" xfId="0" applyNumberFormat="1" applyFont="1" applyAlignment="1">
      <alignment wrapText="1"/>
    </xf>
    <xf numFmtId="0" fontId="3" fillId="0" borderId="9" xfId="0" applyFont="1" applyBorder="1" applyAlignment="1">
      <alignment horizontal="center"/>
    </xf>
    <xf numFmtId="0" fontId="6" fillId="2" borderId="9" xfId="0" applyFont="1" applyFill="1" applyBorder="1" applyAlignment="1">
      <alignment horizontal="center" vertical="center" wrapText="1"/>
    </xf>
    <xf numFmtId="0" fontId="2" fillId="3" borderId="9" xfId="0" applyFont="1" applyFill="1" applyBorder="1"/>
    <xf numFmtId="0" fontId="2" fillId="4" borderId="25" xfId="0" applyFont="1" applyFill="1" applyBorder="1" applyAlignment="1">
      <alignment wrapText="1"/>
    </xf>
    <xf numFmtId="49" fontId="13" fillId="4" borderId="26" xfId="0" applyNumberFormat="1" applyFont="1" applyFill="1" applyBorder="1" applyAlignment="1">
      <alignment horizontal="center" vertical="center" wrapText="1"/>
    </xf>
    <xf numFmtId="0" fontId="35" fillId="4" borderId="26" xfId="0" applyFont="1" applyFill="1" applyBorder="1" applyAlignment="1">
      <alignment horizontal="center" vertical="center" wrapText="1"/>
    </xf>
    <xf numFmtId="0" fontId="2" fillId="4" borderId="26" xfId="0" applyFont="1" applyFill="1" applyBorder="1" applyAlignment="1">
      <alignment wrapText="1"/>
    </xf>
    <xf numFmtId="0" fontId="2" fillId="4" borderId="27" xfId="0" applyFont="1" applyFill="1" applyBorder="1" applyAlignment="1">
      <alignment wrapText="1"/>
    </xf>
    <xf numFmtId="0" fontId="2" fillId="4" borderId="28" xfId="0" applyFont="1" applyFill="1" applyBorder="1" applyAlignment="1">
      <alignment wrapText="1"/>
    </xf>
    <xf numFmtId="0" fontId="2" fillId="4" borderId="29" xfId="0" applyFont="1" applyFill="1" applyBorder="1" applyAlignment="1">
      <alignment wrapText="1"/>
    </xf>
    <xf numFmtId="0" fontId="22" fillId="0" borderId="17" xfId="0" quotePrefix="1" applyFont="1" applyBorder="1" applyAlignment="1" applyProtection="1">
      <alignment horizontal="left" wrapText="1"/>
      <protection locked="0"/>
    </xf>
    <xf numFmtId="0" fontId="22" fillId="0" borderId="30" xfId="0" quotePrefix="1" applyFont="1" applyBorder="1" applyAlignment="1" applyProtection="1">
      <alignment horizontal="left" wrapText="1"/>
      <protection locked="0"/>
    </xf>
    <xf numFmtId="9" fontId="3" fillId="3" borderId="4" xfId="0" applyNumberFormat="1" applyFont="1" applyFill="1" applyBorder="1"/>
    <xf numFmtId="9" fontId="3" fillId="3" borderId="3" xfId="0" applyNumberFormat="1" applyFont="1" applyFill="1" applyBorder="1"/>
    <xf numFmtId="9" fontId="3" fillId="3" borderId="2" xfId="0" applyNumberFormat="1" applyFont="1" applyFill="1" applyBorder="1"/>
    <xf numFmtId="164" fontId="3" fillId="3" borderId="23" xfId="0" applyNumberFormat="1" applyFont="1" applyFill="1" applyBorder="1"/>
    <xf numFmtId="164" fontId="3" fillId="3" borderId="6" xfId="0" applyNumberFormat="1" applyFont="1" applyFill="1" applyBorder="1"/>
    <xf numFmtId="164" fontId="3" fillId="3" borderId="3" xfId="0" applyNumberFormat="1" applyFont="1" applyFill="1" applyBorder="1"/>
    <xf numFmtId="164" fontId="3" fillId="3" borderId="22" xfId="0" applyNumberFormat="1" applyFont="1" applyFill="1" applyBorder="1"/>
    <xf numFmtId="0" fontId="3" fillId="0" borderId="8" xfId="0" applyFont="1" applyBorder="1" applyAlignment="1">
      <alignment horizontal="center"/>
    </xf>
    <xf numFmtId="0" fontId="0" fillId="0" borderId="31" xfId="0" applyBorder="1"/>
    <xf numFmtId="0" fontId="30" fillId="0" borderId="28" xfId="0" applyFont="1" applyBorder="1" applyAlignment="1">
      <alignment horizontal="center" vertical="center" wrapText="1"/>
    </xf>
    <xf numFmtId="0" fontId="0" fillId="0" borderId="28" xfId="0" applyBorder="1"/>
    <xf numFmtId="0" fontId="0" fillId="0" borderId="29" xfId="0" applyBorder="1"/>
    <xf numFmtId="49" fontId="39" fillId="0" borderId="28" xfId="0" applyNumberFormat="1" applyFont="1" applyBorder="1" applyAlignment="1">
      <alignment wrapText="1"/>
    </xf>
    <xf numFmtId="0" fontId="35" fillId="4" borderId="19" xfId="0" applyFont="1" applyFill="1" applyBorder="1" applyAlignment="1">
      <alignment horizontal="center" vertical="center" wrapText="1"/>
    </xf>
    <xf numFmtId="0" fontId="2" fillId="4" borderId="12" xfId="0" applyFont="1" applyFill="1" applyBorder="1" applyAlignment="1">
      <alignment horizontal="center" wrapText="1"/>
    </xf>
    <xf numFmtId="49" fontId="13" fillId="4" borderId="12" xfId="0" applyNumberFormat="1" applyFont="1" applyFill="1" applyBorder="1" applyAlignment="1">
      <alignment horizontal="center" vertical="center" wrapText="1"/>
    </xf>
    <xf numFmtId="0" fontId="35" fillId="4" borderId="12" xfId="0" applyFont="1" applyFill="1" applyBorder="1" applyAlignment="1">
      <alignment horizontal="center" vertical="center" wrapText="1"/>
    </xf>
    <xf numFmtId="0" fontId="2" fillId="4" borderId="19" xfId="0" applyFont="1" applyFill="1" applyBorder="1" applyAlignment="1">
      <alignment horizontal="center" wrapText="1"/>
    </xf>
    <xf numFmtId="4" fontId="3" fillId="0" borderId="4" xfId="0" applyNumberFormat="1" applyFont="1" applyBorder="1"/>
    <xf numFmtId="49" fontId="26" fillId="5" borderId="13" xfId="0" applyNumberFormat="1" applyFont="1" applyFill="1" applyBorder="1" applyAlignment="1">
      <alignment wrapText="1"/>
    </xf>
    <xf numFmtId="4" fontId="0" fillId="0" borderId="28" xfId="0" applyNumberFormat="1" applyBorder="1"/>
    <xf numFmtId="4" fontId="16" fillId="0" borderId="28" xfId="0" applyNumberFormat="1" applyFont="1" applyBorder="1"/>
    <xf numFmtId="0" fontId="12" fillId="0" borderId="0" xfId="0" applyFont="1" applyAlignment="1" applyProtection="1">
      <alignment horizontal="center" wrapText="1"/>
      <protection locked="0"/>
    </xf>
    <xf numFmtId="0" fontId="2" fillId="0" borderId="0" xfId="0" applyFont="1" applyAlignment="1">
      <alignment horizontal="left"/>
    </xf>
    <xf numFmtId="49" fontId="21" fillId="0" borderId="18" xfId="0" applyNumberFormat="1" applyFont="1" applyBorder="1" applyAlignment="1" applyProtection="1">
      <alignment wrapText="1"/>
      <protection locked="0"/>
    </xf>
    <xf numFmtId="49" fontId="21" fillId="0" borderId="19" xfId="0" applyNumberFormat="1" applyFont="1" applyBorder="1" applyAlignment="1" applyProtection="1">
      <alignment wrapText="1"/>
      <protection locked="0"/>
    </xf>
    <xf numFmtId="49" fontId="21" fillId="0" borderId="20" xfId="0" applyNumberFormat="1" applyFont="1" applyBorder="1" applyAlignment="1" applyProtection="1">
      <alignment wrapText="1"/>
      <protection locked="0"/>
    </xf>
  </cellXfs>
  <cellStyles count="2">
    <cellStyle name="Excel Built-in Normal" xfId="1" xr:uid="{F3A5B923-2605-4065-997D-05EFD89DD695}"/>
    <cellStyle name="Navadno"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9A6DF-9D0B-4E6E-AA00-C9C048B639E6}">
  <sheetPr>
    <tabColor rgb="FF0070C0"/>
    <pageSetUpPr fitToPage="1"/>
  </sheetPr>
  <dimension ref="A1:L122"/>
  <sheetViews>
    <sheetView tabSelected="1" view="pageBreakPreview" topLeftCell="A3" zoomScaleNormal="118" zoomScaleSheetLayoutView="100" workbookViewId="0">
      <selection activeCell="H12" sqref="H12"/>
    </sheetView>
  </sheetViews>
  <sheetFormatPr defaultRowHeight="15" x14ac:dyDescent="0.25"/>
  <cols>
    <col min="1" max="1" width="4.28515625" customWidth="1"/>
    <col min="2" max="2" width="47.7109375" style="17" customWidth="1"/>
    <col min="3" max="3" width="8.5703125" style="77" customWidth="1"/>
    <col min="4" max="4" width="9.28515625" style="85" customWidth="1"/>
    <col min="5" max="5" width="28" style="2" customWidth="1"/>
    <col min="6" max="6" width="15.85546875" style="2" customWidth="1"/>
    <col min="7" max="7" width="14.7109375" customWidth="1"/>
    <col min="8" max="8" width="10" customWidth="1"/>
    <col min="9" max="9" width="11.85546875" customWidth="1"/>
    <col min="10" max="10" width="12.5703125" customWidth="1"/>
    <col min="11" max="11" width="13.85546875" customWidth="1"/>
    <col min="12" max="12" width="18.140625" customWidth="1"/>
  </cols>
  <sheetData>
    <row r="1" spans="1:12" ht="18.75" x14ac:dyDescent="0.3">
      <c r="A1" s="124" t="s">
        <v>17</v>
      </c>
      <c r="B1" s="124"/>
      <c r="C1" s="124"/>
      <c r="D1" s="124"/>
      <c r="E1" s="124"/>
      <c r="F1" s="124"/>
      <c r="G1" s="124"/>
      <c r="H1" s="124"/>
      <c r="I1" s="124"/>
      <c r="J1" s="124"/>
      <c r="K1" s="124"/>
      <c r="L1" s="124"/>
    </row>
    <row r="2" spans="1:12" x14ac:dyDescent="0.25">
      <c r="A2" s="87"/>
      <c r="B2" s="87" t="s">
        <v>82</v>
      </c>
      <c r="C2" s="87"/>
      <c r="D2" s="87"/>
      <c r="E2" s="87"/>
      <c r="F2" s="87"/>
      <c r="G2" s="87"/>
      <c r="H2" s="87"/>
      <c r="I2" s="87"/>
      <c r="J2" s="87"/>
      <c r="K2" s="87"/>
      <c r="L2" s="87"/>
    </row>
    <row r="3" spans="1:12" x14ac:dyDescent="0.25">
      <c r="A3" s="88"/>
      <c r="B3" s="33" t="s">
        <v>83</v>
      </c>
      <c r="C3" s="33"/>
      <c r="D3" s="33"/>
      <c r="E3" s="33"/>
      <c r="F3" s="33"/>
      <c r="G3" s="33"/>
      <c r="H3" s="33"/>
      <c r="I3" s="33"/>
      <c r="J3" s="33"/>
      <c r="K3" s="33"/>
      <c r="L3" s="33"/>
    </row>
    <row r="4" spans="1:12" x14ac:dyDescent="0.25">
      <c r="A4" s="88"/>
      <c r="B4" s="33" t="s">
        <v>84</v>
      </c>
      <c r="C4" s="33"/>
      <c r="D4" s="33"/>
      <c r="E4" s="33"/>
      <c r="F4" s="33"/>
      <c r="G4" s="33"/>
      <c r="H4" s="33"/>
      <c r="I4" s="33"/>
      <c r="J4" s="33"/>
      <c r="K4" s="33"/>
      <c r="L4" s="33"/>
    </row>
    <row r="5" spans="1:12" x14ac:dyDescent="0.25">
      <c r="A5" s="88"/>
      <c r="B5" s="33"/>
      <c r="C5" s="33"/>
      <c r="D5" s="33"/>
      <c r="E5" s="33"/>
      <c r="F5" s="33"/>
      <c r="G5" s="33"/>
      <c r="H5" s="33"/>
      <c r="I5" s="33"/>
      <c r="J5" s="33"/>
      <c r="K5" s="33"/>
      <c r="L5" s="33"/>
    </row>
    <row r="6" spans="1:12" x14ac:dyDescent="0.25">
      <c r="A6" s="88"/>
      <c r="B6" s="33" t="s">
        <v>105</v>
      </c>
      <c r="C6" s="33"/>
      <c r="D6" s="33"/>
      <c r="E6" s="33"/>
      <c r="F6" s="33"/>
      <c r="G6" s="33"/>
      <c r="H6" s="33"/>
      <c r="I6" s="33"/>
      <c r="J6" s="33"/>
      <c r="K6" s="33"/>
      <c r="L6" s="33"/>
    </row>
    <row r="7" spans="1:12" x14ac:dyDescent="0.25">
      <c r="A7" s="88"/>
      <c r="B7" s="33"/>
      <c r="C7" s="33"/>
      <c r="D7" s="33"/>
      <c r="E7" s="33"/>
      <c r="F7" s="33"/>
      <c r="G7" s="33"/>
      <c r="H7" s="33"/>
      <c r="I7" s="33"/>
      <c r="J7" s="33"/>
      <c r="K7" s="33"/>
      <c r="L7" s="33"/>
    </row>
    <row r="8" spans="1:12" x14ac:dyDescent="0.25">
      <c r="A8" s="88"/>
      <c r="B8" s="33"/>
      <c r="C8" s="33"/>
      <c r="D8" s="33"/>
      <c r="E8" s="33"/>
      <c r="F8" s="33"/>
      <c r="G8" s="33"/>
      <c r="H8" s="33"/>
      <c r="I8" s="33"/>
      <c r="J8" s="33"/>
      <c r="K8" s="33"/>
      <c r="L8" s="33"/>
    </row>
    <row r="9" spans="1:12" ht="15.75" thickBot="1" x14ac:dyDescent="0.3">
      <c r="A9" s="125"/>
      <c r="B9" s="125"/>
      <c r="C9" s="125"/>
      <c r="D9" s="125"/>
      <c r="E9" s="125"/>
      <c r="F9" s="125"/>
      <c r="G9" s="125"/>
      <c r="H9" s="125"/>
      <c r="I9" s="125"/>
      <c r="J9" s="125"/>
      <c r="K9" s="125"/>
      <c r="L9" s="125"/>
    </row>
    <row r="10" spans="1:12" ht="81" customHeight="1" thickBot="1" x14ac:dyDescent="0.3">
      <c r="A10" s="93" t="s">
        <v>0</v>
      </c>
      <c r="B10" s="94" t="s">
        <v>15</v>
      </c>
      <c r="C10" s="95" t="s">
        <v>23</v>
      </c>
      <c r="D10" s="95" t="s">
        <v>70</v>
      </c>
      <c r="E10" s="96" t="s">
        <v>24</v>
      </c>
      <c r="F10" s="97" t="s">
        <v>22</v>
      </c>
      <c r="G10" s="97" t="s">
        <v>25</v>
      </c>
      <c r="H10" s="98" t="s">
        <v>28</v>
      </c>
      <c r="I10" s="98" t="s">
        <v>26</v>
      </c>
      <c r="J10" s="98" t="s">
        <v>76</v>
      </c>
      <c r="K10" s="98" t="s">
        <v>77</v>
      </c>
      <c r="L10" s="99" t="s">
        <v>27</v>
      </c>
    </row>
    <row r="11" spans="1:12" ht="15.75" thickBot="1" x14ac:dyDescent="0.3">
      <c r="A11" s="116">
        <v>1</v>
      </c>
      <c r="B11" s="117" t="s">
        <v>106</v>
      </c>
      <c r="C11" s="115">
        <v>3</v>
      </c>
      <c r="D11" s="118">
        <v>4</v>
      </c>
      <c r="E11" s="119">
        <v>5</v>
      </c>
      <c r="F11" s="116">
        <v>6</v>
      </c>
      <c r="G11" s="119">
        <v>7</v>
      </c>
      <c r="H11" s="116">
        <v>8</v>
      </c>
      <c r="I11" s="119">
        <v>9</v>
      </c>
      <c r="J11" s="116">
        <v>10</v>
      </c>
      <c r="K11" s="119">
        <v>11</v>
      </c>
      <c r="L11" s="116">
        <v>12</v>
      </c>
    </row>
    <row r="12" spans="1:12" ht="69" customHeight="1" x14ac:dyDescent="0.25">
      <c r="A12" s="90">
        <v>1</v>
      </c>
      <c r="B12" s="7" t="s">
        <v>98</v>
      </c>
      <c r="C12" s="69" t="s">
        <v>72</v>
      </c>
      <c r="D12" s="91">
        <v>12230</v>
      </c>
      <c r="E12" s="92"/>
      <c r="F12" s="70"/>
      <c r="G12" s="105"/>
      <c r="H12" s="102"/>
      <c r="I12" s="120">
        <f t="shared" ref="I12" si="0">G12*(1+H12)</f>
        <v>0</v>
      </c>
      <c r="J12" s="120">
        <f t="shared" ref="J12" si="1">D12*G12</f>
        <v>0</v>
      </c>
      <c r="K12" s="120">
        <f t="shared" ref="K12" si="2">D12*I12</f>
        <v>0</v>
      </c>
      <c r="L12" s="71"/>
    </row>
    <row r="13" spans="1:12" ht="80.25" customHeight="1" x14ac:dyDescent="0.25">
      <c r="A13" s="1">
        <v>2</v>
      </c>
      <c r="B13" s="8" t="s">
        <v>99</v>
      </c>
      <c r="C13" s="72" t="s">
        <v>20</v>
      </c>
      <c r="D13" s="78">
        <v>34920</v>
      </c>
      <c r="E13" s="68"/>
      <c r="F13" s="55"/>
      <c r="G13" s="106"/>
      <c r="H13" s="103"/>
      <c r="I13" s="120">
        <f t="shared" ref="I13:I76" si="3">G13*(1+H13)</f>
        <v>0</v>
      </c>
      <c r="J13" s="120">
        <f t="shared" ref="J13:J76" si="4">D13*G13</f>
        <v>0</v>
      </c>
      <c r="K13" s="120">
        <f t="shared" ref="K13:K76" si="5">D13*I13</f>
        <v>0</v>
      </c>
      <c r="L13" s="21"/>
    </row>
    <row r="14" spans="1:12" ht="56.25" customHeight="1" x14ac:dyDescent="0.25">
      <c r="A14" s="1">
        <v>3</v>
      </c>
      <c r="B14" s="8" t="s">
        <v>88</v>
      </c>
      <c r="C14" s="73" t="s">
        <v>73</v>
      </c>
      <c r="D14" s="78">
        <v>3900</v>
      </c>
      <c r="E14" s="68"/>
      <c r="F14" s="20"/>
      <c r="G14" s="106"/>
      <c r="H14" s="103"/>
      <c r="I14" s="120">
        <f t="shared" si="3"/>
        <v>0</v>
      </c>
      <c r="J14" s="120">
        <f t="shared" si="4"/>
        <v>0</v>
      </c>
      <c r="K14" s="120">
        <f t="shared" si="5"/>
        <v>0</v>
      </c>
      <c r="L14" s="21"/>
    </row>
    <row r="15" spans="1:12" ht="36" customHeight="1" x14ac:dyDescent="0.25">
      <c r="A15" s="1">
        <v>4</v>
      </c>
      <c r="B15" s="60" t="s">
        <v>74</v>
      </c>
      <c r="C15" s="11" t="s">
        <v>54</v>
      </c>
      <c r="D15" s="79">
        <v>2240</v>
      </c>
      <c r="E15" s="22"/>
      <c r="F15" s="20"/>
      <c r="G15" s="106"/>
      <c r="H15" s="103"/>
      <c r="I15" s="120">
        <f t="shared" si="3"/>
        <v>0</v>
      </c>
      <c r="J15" s="120">
        <f t="shared" si="4"/>
        <v>0</v>
      </c>
      <c r="K15" s="120">
        <f t="shared" si="5"/>
        <v>0</v>
      </c>
      <c r="L15" s="21"/>
    </row>
    <row r="16" spans="1:12" ht="37.5" customHeight="1" x14ac:dyDescent="0.25">
      <c r="A16" s="1">
        <v>5</v>
      </c>
      <c r="B16" s="13" t="s">
        <v>71</v>
      </c>
      <c r="C16" s="11" t="s">
        <v>20</v>
      </c>
      <c r="D16" s="79">
        <v>440</v>
      </c>
      <c r="E16" s="22"/>
      <c r="F16" s="20"/>
      <c r="G16" s="106"/>
      <c r="H16" s="103"/>
      <c r="I16" s="120">
        <f t="shared" si="3"/>
        <v>0</v>
      </c>
      <c r="J16" s="120">
        <f t="shared" si="4"/>
        <v>0</v>
      </c>
      <c r="K16" s="120">
        <f t="shared" si="5"/>
        <v>0</v>
      </c>
      <c r="L16" s="21"/>
    </row>
    <row r="17" spans="1:12" ht="30" customHeight="1" x14ac:dyDescent="0.25">
      <c r="A17" s="1">
        <v>6</v>
      </c>
      <c r="B17" s="61" t="s">
        <v>75</v>
      </c>
      <c r="C17" s="11" t="s">
        <v>54</v>
      </c>
      <c r="D17" s="79">
        <v>320</v>
      </c>
      <c r="E17" s="22"/>
      <c r="F17" s="20"/>
      <c r="G17" s="106"/>
      <c r="H17" s="103"/>
      <c r="I17" s="120">
        <f t="shared" si="3"/>
        <v>0</v>
      </c>
      <c r="J17" s="120">
        <f t="shared" si="4"/>
        <v>0</v>
      </c>
      <c r="K17" s="120">
        <f t="shared" si="5"/>
        <v>0</v>
      </c>
      <c r="L17" s="21"/>
    </row>
    <row r="18" spans="1:12" ht="83.25" customHeight="1" x14ac:dyDescent="0.25">
      <c r="A18" s="1">
        <v>7</v>
      </c>
      <c r="B18" s="64" t="s">
        <v>113</v>
      </c>
      <c r="C18" s="11" t="s">
        <v>4</v>
      </c>
      <c r="D18" s="79">
        <v>1200</v>
      </c>
      <c r="E18" s="68"/>
      <c r="F18" s="20"/>
      <c r="G18" s="106"/>
      <c r="H18" s="103"/>
      <c r="I18" s="120">
        <f t="shared" si="3"/>
        <v>0</v>
      </c>
      <c r="J18" s="120">
        <f t="shared" si="4"/>
        <v>0</v>
      </c>
      <c r="K18" s="120">
        <f t="shared" si="5"/>
        <v>0</v>
      </c>
      <c r="L18" s="21"/>
    </row>
    <row r="19" spans="1:12" ht="69" customHeight="1" x14ac:dyDescent="0.25">
      <c r="A19" s="1">
        <v>8</v>
      </c>
      <c r="B19" s="56" t="s">
        <v>109</v>
      </c>
      <c r="C19" s="11" t="s">
        <v>4</v>
      </c>
      <c r="D19" s="79">
        <v>140</v>
      </c>
      <c r="E19" s="35"/>
      <c r="F19" s="35"/>
      <c r="G19" s="107"/>
      <c r="H19" s="103"/>
      <c r="I19" s="120">
        <f t="shared" si="3"/>
        <v>0</v>
      </c>
      <c r="J19" s="120">
        <f t="shared" si="4"/>
        <v>0</v>
      </c>
      <c r="K19" s="120">
        <f t="shared" si="5"/>
        <v>0</v>
      </c>
      <c r="L19" s="21"/>
    </row>
    <row r="20" spans="1:12" ht="34.5" customHeight="1" x14ac:dyDescent="0.25">
      <c r="A20" s="1">
        <v>9</v>
      </c>
      <c r="B20" s="16" t="s">
        <v>108</v>
      </c>
      <c r="C20" s="11" t="s">
        <v>4</v>
      </c>
      <c r="D20" s="79">
        <v>210</v>
      </c>
      <c r="E20" s="35"/>
      <c r="F20" s="35"/>
      <c r="G20" s="107"/>
      <c r="H20" s="103"/>
      <c r="I20" s="120">
        <f t="shared" si="3"/>
        <v>0</v>
      </c>
      <c r="J20" s="120">
        <f t="shared" si="4"/>
        <v>0</v>
      </c>
      <c r="K20" s="120">
        <f t="shared" si="5"/>
        <v>0</v>
      </c>
      <c r="L20" s="21"/>
    </row>
    <row r="21" spans="1:12" ht="34.5" customHeight="1" x14ac:dyDescent="0.25">
      <c r="A21" s="1">
        <v>10</v>
      </c>
      <c r="B21" s="13" t="s">
        <v>97</v>
      </c>
      <c r="C21" s="11" t="s">
        <v>2</v>
      </c>
      <c r="D21" s="79">
        <v>70</v>
      </c>
      <c r="E21" s="35"/>
      <c r="F21" s="35"/>
      <c r="G21" s="107"/>
      <c r="H21" s="103"/>
      <c r="I21" s="120">
        <f t="shared" si="3"/>
        <v>0</v>
      </c>
      <c r="J21" s="120">
        <f t="shared" si="4"/>
        <v>0</v>
      </c>
      <c r="K21" s="120">
        <f t="shared" si="5"/>
        <v>0</v>
      </c>
      <c r="L21" s="21"/>
    </row>
    <row r="22" spans="1:12" ht="96" customHeight="1" x14ac:dyDescent="0.25">
      <c r="A22" s="1">
        <v>11</v>
      </c>
      <c r="B22" s="4" t="s">
        <v>81</v>
      </c>
      <c r="C22" s="57" t="s">
        <v>4</v>
      </c>
      <c r="D22" s="79">
        <v>350</v>
      </c>
      <c r="E22" s="35"/>
      <c r="F22" s="35"/>
      <c r="G22" s="107"/>
      <c r="H22" s="103"/>
      <c r="I22" s="120">
        <f t="shared" si="3"/>
        <v>0</v>
      </c>
      <c r="J22" s="120">
        <f t="shared" si="4"/>
        <v>0</v>
      </c>
      <c r="K22" s="120">
        <f t="shared" si="5"/>
        <v>0</v>
      </c>
      <c r="L22" s="21"/>
    </row>
    <row r="23" spans="1:12" ht="119.25" customHeight="1" x14ac:dyDescent="0.25">
      <c r="A23" s="1">
        <v>12</v>
      </c>
      <c r="B23" s="9" t="s">
        <v>117</v>
      </c>
      <c r="C23" s="10" t="s">
        <v>3</v>
      </c>
      <c r="D23" s="79">
        <v>1180</v>
      </c>
      <c r="E23" s="22"/>
      <c r="F23" s="20"/>
      <c r="G23" s="106"/>
      <c r="H23" s="103"/>
      <c r="I23" s="120">
        <f t="shared" si="3"/>
        <v>0</v>
      </c>
      <c r="J23" s="120">
        <f t="shared" si="4"/>
        <v>0</v>
      </c>
      <c r="K23" s="120">
        <f t="shared" si="5"/>
        <v>0</v>
      </c>
      <c r="L23" s="21"/>
    </row>
    <row r="24" spans="1:12" ht="107.25" customHeight="1" x14ac:dyDescent="0.25">
      <c r="A24" s="1">
        <v>13</v>
      </c>
      <c r="B24" s="31" t="s">
        <v>118</v>
      </c>
      <c r="C24" s="32" t="s">
        <v>3</v>
      </c>
      <c r="D24" s="80">
        <v>1440</v>
      </c>
      <c r="E24" s="22"/>
      <c r="F24" s="20"/>
      <c r="G24" s="106"/>
      <c r="H24" s="103"/>
      <c r="I24" s="120">
        <f t="shared" si="3"/>
        <v>0</v>
      </c>
      <c r="J24" s="120">
        <f t="shared" si="4"/>
        <v>0</v>
      </c>
      <c r="K24" s="120">
        <f t="shared" si="5"/>
        <v>0</v>
      </c>
      <c r="L24" s="21"/>
    </row>
    <row r="25" spans="1:12" ht="87" customHeight="1" x14ac:dyDescent="0.25">
      <c r="A25" s="1">
        <v>14</v>
      </c>
      <c r="B25" s="31" t="s">
        <v>89</v>
      </c>
      <c r="C25" s="32" t="s">
        <v>3</v>
      </c>
      <c r="D25" s="80">
        <v>1600</v>
      </c>
      <c r="E25" s="22"/>
      <c r="F25" s="20"/>
      <c r="G25" s="106"/>
      <c r="H25" s="103"/>
      <c r="I25" s="120">
        <f t="shared" si="3"/>
        <v>0</v>
      </c>
      <c r="J25" s="120">
        <f t="shared" si="4"/>
        <v>0</v>
      </c>
      <c r="K25" s="120">
        <f t="shared" si="5"/>
        <v>0</v>
      </c>
      <c r="L25" s="21"/>
    </row>
    <row r="26" spans="1:12" ht="56.25" x14ac:dyDescent="0.25">
      <c r="A26" s="1">
        <v>15</v>
      </c>
      <c r="B26" s="29" t="s">
        <v>69</v>
      </c>
      <c r="C26" s="30" t="s">
        <v>3</v>
      </c>
      <c r="D26" s="79">
        <v>200</v>
      </c>
      <c r="E26" s="22"/>
      <c r="F26" s="20"/>
      <c r="G26" s="106"/>
      <c r="H26" s="103"/>
      <c r="I26" s="120">
        <f t="shared" si="3"/>
        <v>0</v>
      </c>
      <c r="J26" s="120">
        <f t="shared" si="4"/>
        <v>0</v>
      </c>
      <c r="K26" s="120">
        <f t="shared" si="5"/>
        <v>0</v>
      </c>
      <c r="L26" s="21"/>
    </row>
    <row r="27" spans="1:12" ht="49.5" customHeight="1" x14ac:dyDescent="0.25">
      <c r="A27" s="1">
        <v>16</v>
      </c>
      <c r="B27" s="34" t="s">
        <v>90</v>
      </c>
      <c r="C27" s="18" t="s">
        <v>3</v>
      </c>
      <c r="D27" s="79">
        <v>900</v>
      </c>
      <c r="E27" s="22"/>
      <c r="F27" s="20"/>
      <c r="G27" s="106"/>
      <c r="H27" s="103"/>
      <c r="I27" s="120">
        <f t="shared" si="3"/>
        <v>0</v>
      </c>
      <c r="J27" s="120">
        <f t="shared" si="4"/>
        <v>0</v>
      </c>
      <c r="K27" s="120">
        <f t="shared" si="5"/>
        <v>0</v>
      </c>
      <c r="L27" s="21"/>
    </row>
    <row r="28" spans="1:12" ht="27" customHeight="1" x14ac:dyDescent="0.25">
      <c r="A28" s="1">
        <v>17</v>
      </c>
      <c r="B28" s="24" t="s">
        <v>47</v>
      </c>
      <c r="C28" s="18" t="s">
        <v>4</v>
      </c>
      <c r="D28" s="79">
        <v>120</v>
      </c>
      <c r="E28" s="22"/>
      <c r="F28" s="20"/>
      <c r="G28" s="106"/>
      <c r="H28" s="103"/>
      <c r="I28" s="120">
        <f t="shared" si="3"/>
        <v>0</v>
      </c>
      <c r="J28" s="120">
        <f t="shared" si="4"/>
        <v>0</v>
      </c>
      <c r="K28" s="120">
        <f t="shared" si="5"/>
        <v>0</v>
      </c>
      <c r="L28" s="21"/>
    </row>
    <row r="29" spans="1:12" ht="15.75" customHeight="1" x14ac:dyDescent="0.25">
      <c r="A29" s="1">
        <v>18</v>
      </c>
      <c r="B29" s="23" t="s">
        <v>100</v>
      </c>
      <c r="C29" s="11" t="s">
        <v>4</v>
      </c>
      <c r="D29" s="79">
        <v>200</v>
      </c>
      <c r="E29" s="22"/>
      <c r="F29" s="20"/>
      <c r="G29" s="106"/>
      <c r="H29" s="103"/>
      <c r="I29" s="120">
        <f t="shared" si="3"/>
        <v>0</v>
      </c>
      <c r="J29" s="120">
        <f t="shared" si="4"/>
        <v>0</v>
      </c>
      <c r="K29" s="120">
        <f t="shared" si="5"/>
        <v>0</v>
      </c>
      <c r="L29" s="21"/>
    </row>
    <row r="30" spans="1:12" ht="62.25" customHeight="1" x14ac:dyDescent="0.25">
      <c r="A30" s="1">
        <v>19</v>
      </c>
      <c r="B30" s="16" t="s">
        <v>46</v>
      </c>
      <c r="C30" s="11" t="s">
        <v>3</v>
      </c>
      <c r="D30" s="79">
        <v>340</v>
      </c>
      <c r="E30" s="22"/>
      <c r="F30" s="20"/>
      <c r="G30" s="106"/>
      <c r="H30" s="103"/>
      <c r="I30" s="120">
        <f t="shared" si="3"/>
        <v>0</v>
      </c>
      <c r="J30" s="120">
        <f t="shared" si="4"/>
        <v>0</v>
      </c>
      <c r="K30" s="120">
        <f t="shared" si="5"/>
        <v>0</v>
      </c>
      <c r="L30" s="21"/>
    </row>
    <row r="31" spans="1:12" ht="27" customHeight="1" x14ac:dyDescent="0.25">
      <c r="A31" s="1">
        <v>20</v>
      </c>
      <c r="B31" s="13" t="s">
        <v>101</v>
      </c>
      <c r="C31" s="11" t="s">
        <v>4</v>
      </c>
      <c r="D31" s="79">
        <v>110</v>
      </c>
      <c r="E31" s="22"/>
      <c r="F31" s="20"/>
      <c r="G31" s="106"/>
      <c r="H31" s="103"/>
      <c r="I31" s="120">
        <f t="shared" si="3"/>
        <v>0</v>
      </c>
      <c r="J31" s="120">
        <f t="shared" si="4"/>
        <v>0</v>
      </c>
      <c r="K31" s="120">
        <f t="shared" si="5"/>
        <v>0</v>
      </c>
      <c r="L31" s="21"/>
    </row>
    <row r="32" spans="1:12" ht="108.75" customHeight="1" x14ac:dyDescent="0.25">
      <c r="A32" s="1">
        <v>21</v>
      </c>
      <c r="B32" s="3" t="s">
        <v>91</v>
      </c>
      <c r="C32" s="11" t="s">
        <v>3</v>
      </c>
      <c r="D32" s="79">
        <v>2250</v>
      </c>
      <c r="E32" s="22"/>
      <c r="F32" s="20"/>
      <c r="G32" s="106"/>
      <c r="H32" s="103"/>
      <c r="I32" s="120">
        <f t="shared" si="3"/>
        <v>0</v>
      </c>
      <c r="J32" s="120">
        <f t="shared" si="4"/>
        <v>0</v>
      </c>
      <c r="K32" s="120">
        <f t="shared" si="5"/>
        <v>0</v>
      </c>
      <c r="L32" s="21"/>
    </row>
    <row r="33" spans="1:12" ht="85.5" customHeight="1" x14ac:dyDescent="0.25">
      <c r="A33" s="1">
        <v>22</v>
      </c>
      <c r="B33" s="3" t="s">
        <v>92</v>
      </c>
      <c r="C33" s="11" t="s">
        <v>3</v>
      </c>
      <c r="D33" s="79">
        <v>200</v>
      </c>
      <c r="E33" s="35"/>
      <c r="F33" s="35"/>
      <c r="G33" s="107"/>
      <c r="H33" s="103"/>
      <c r="I33" s="120">
        <f t="shared" si="3"/>
        <v>0</v>
      </c>
      <c r="J33" s="120">
        <f t="shared" si="4"/>
        <v>0</v>
      </c>
      <c r="K33" s="120">
        <f t="shared" si="5"/>
        <v>0</v>
      </c>
      <c r="L33" s="21"/>
    </row>
    <row r="34" spans="1:12" ht="105" customHeight="1" x14ac:dyDescent="0.25">
      <c r="A34" s="1">
        <v>23</v>
      </c>
      <c r="B34" s="3" t="s">
        <v>114</v>
      </c>
      <c r="C34" s="18" t="s">
        <v>3</v>
      </c>
      <c r="D34" s="79">
        <v>840</v>
      </c>
      <c r="E34" s="35"/>
      <c r="F34" s="35"/>
      <c r="G34" s="107"/>
      <c r="H34" s="103"/>
      <c r="I34" s="120">
        <f t="shared" si="3"/>
        <v>0</v>
      </c>
      <c r="J34" s="120">
        <f t="shared" si="4"/>
        <v>0</v>
      </c>
      <c r="K34" s="120">
        <f t="shared" si="5"/>
        <v>0</v>
      </c>
      <c r="L34" s="21"/>
    </row>
    <row r="35" spans="1:12" ht="100.5" customHeight="1" x14ac:dyDescent="0.25">
      <c r="A35" s="1">
        <v>24</v>
      </c>
      <c r="B35" s="58" t="s">
        <v>115</v>
      </c>
      <c r="C35" s="18" t="s">
        <v>3</v>
      </c>
      <c r="D35" s="79">
        <v>280</v>
      </c>
      <c r="E35" s="35"/>
      <c r="F35" s="35"/>
      <c r="G35" s="107"/>
      <c r="H35" s="103"/>
      <c r="I35" s="120">
        <f t="shared" si="3"/>
        <v>0</v>
      </c>
      <c r="J35" s="120">
        <f t="shared" si="4"/>
        <v>0</v>
      </c>
      <c r="K35" s="120">
        <f t="shared" si="5"/>
        <v>0</v>
      </c>
      <c r="L35" s="21"/>
    </row>
    <row r="36" spans="1:12" ht="99.75" customHeight="1" x14ac:dyDescent="0.25">
      <c r="A36" s="1">
        <v>25</v>
      </c>
      <c r="B36" s="58" t="s">
        <v>116</v>
      </c>
      <c r="C36" s="18" t="s">
        <v>3</v>
      </c>
      <c r="D36" s="79">
        <v>48</v>
      </c>
      <c r="E36" s="35"/>
      <c r="F36" s="35"/>
      <c r="G36" s="107"/>
      <c r="H36" s="103"/>
      <c r="I36" s="120">
        <f t="shared" si="3"/>
        <v>0</v>
      </c>
      <c r="J36" s="120">
        <f t="shared" si="4"/>
        <v>0</v>
      </c>
      <c r="K36" s="120">
        <f t="shared" si="5"/>
        <v>0</v>
      </c>
      <c r="L36" s="21"/>
    </row>
    <row r="37" spans="1:12" ht="53.25" customHeight="1" x14ac:dyDescent="0.25">
      <c r="A37" s="1">
        <v>26</v>
      </c>
      <c r="B37" s="19" t="s">
        <v>93</v>
      </c>
      <c r="C37" s="18" t="s">
        <v>4</v>
      </c>
      <c r="D37" s="79">
        <v>150</v>
      </c>
      <c r="E37" s="22"/>
      <c r="F37" s="20"/>
      <c r="G37" s="106"/>
      <c r="H37" s="103"/>
      <c r="I37" s="120">
        <f t="shared" si="3"/>
        <v>0</v>
      </c>
      <c r="J37" s="120">
        <f t="shared" si="4"/>
        <v>0</v>
      </c>
      <c r="K37" s="120">
        <f t="shared" si="5"/>
        <v>0</v>
      </c>
      <c r="L37" s="21"/>
    </row>
    <row r="38" spans="1:12" ht="53.25" customHeight="1" x14ac:dyDescent="0.25">
      <c r="A38" s="1">
        <v>27</v>
      </c>
      <c r="B38" s="19" t="s">
        <v>94</v>
      </c>
      <c r="C38" s="18" t="s">
        <v>4</v>
      </c>
      <c r="D38" s="79">
        <v>80</v>
      </c>
      <c r="E38" s="22"/>
      <c r="F38" s="20"/>
      <c r="G38" s="106"/>
      <c r="H38" s="103"/>
      <c r="I38" s="120">
        <f t="shared" si="3"/>
        <v>0</v>
      </c>
      <c r="J38" s="120">
        <f t="shared" si="4"/>
        <v>0</v>
      </c>
      <c r="K38" s="120">
        <f t="shared" si="5"/>
        <v>0</v>
      </c>
      <c r="L38" s="21"/>
    </row>
    <row r="39" spans="1:12" ht="88.5" customHeight="1" x14ac:dyDescent="0.25">
      <c r="A39" s="1">
        <v>28</v>
      </c>
      <c r="B39" s="3" t="s">
        <v>110</v>
      </c>
      <c r="C39" s="18" t="s">
        <v>4</v>
      </c>
      <c r="D39" s="79">
        <v>370</v>
      </c>
      <c r="E39" s="22"/>
      <c r="F39" s="20"/>
      <c r="G39" s="106"/>
      <c r="H39" s="103"/>
      <c r="I39" s="120">
        <f t="shared" si="3"/>
        <v>0</v>
      </c>
      <c r="J39" s="120">
        <f t="shared" si="4"/>
        <v>0</v>
      </c>
      <c r="K39" s="120">
        <f t="shared" si="5"/>
        <v>0</v>
      </c>
      <c r="L39" s="21"/>
    </row>
    <row r="40" spans="1:12" ht="56.25" x14ac:dyDescent="0.25">
      <c r="A40" s="1">
        <v>29</v>
      </c>
      <c r="B40" s="12" t="s">
        <v>40</v>
      </c>
      <c r="C40" s="86" t="s">
        <v>4</v>
      </c>
      <c r="D40" s="79">
        <v>400</v>
      </c>
      <c r="E40" s="22"/>
      <c r="F40" s="20"/>
      <c r="G40" s="106"/>
      <c r="H40" s="103"/>
      <c r="I40" s="120">
        <f t="shared" si="3"/>
        <v>0</v>
      </c>
      <c r="J40" s="120">
        <f t="shared" si="4"/>
        <v>0</v>
      </c>
      <c r="K40" s="120">
        <f t="shared" si="5"/>
        <v>0</v>
      </c>
      <c r="L40" s="21"/>
    </row>
    <row r="41" spans="1:12" ht="45" x14ac:dyDescent="0.25">
      <c r="A41" s="1">
        <v>30</v>
      </c>
      <c r="B41" s="4" t="s">
        <v>78</v>
      </c>
      <c r="C41" s="15" t="s">
        <v>4</v>
      </c>
      <c r="D41" s="79">
        <v>300</v>
      </c>
      <c r="E41" s="22"/>
      <c r="F41" s="20"/>
      <c r="G41" s="106"/>
      <c r="H41" s="103"/>
      <c r="I41" s="120">
        <f t="shared" si="3"/>
        <v>0</v>
      </c>
      <c r="J41" s="120">
        <f t="shared" si="4"/>
        <v>0</v>
      </c>
      <c r="K41" s="120">
        <f t="shared" si="5"/>
        <v>0</v>
      </c>
      <c r="L41" s="21"/>
    </row>
    <row r="42" spans="1:12" ht="64.5" customHeight="1" x14ac:dyDescent="0.25">
      <c r="A42" s="1">
        <v>31</v>
      </c>
      <c r="B42" s="16" t="s">
        <v>102</v>
      </c>
      <c r="C42" s="11" t="s">
        <v>4</v>
      </c>
      <c r="D42" s="79">
        <v>120</v>
      </c>
      <c r="E42" s="22"/>
      <c r="F42" s="20"/>
      <c r="G42" s="106"/>
      <c r="H42" s="103"/>
      <c r="I42" s="120">
        <f t="shared" si="3"/>
        <v>0</v>
      </c>
      <c r="J42" s="120">
        <f t="shared" si="4"/>
        <v>0</v>
      </c>
      <c r="K42" s="120">
        <f t="shared" si="5"/>
        <v>0</v>
      </c>
      <c r="L42" s="21"/>
    </row>
    <row r="43" spans="1:12" ht="76.5" customHeight="1" x14ac:dyDescent="0.25">
      <c r="A43" s="1">
        <v>32</v>
      </c>
      <c r="B43" s="8" t="s">
        <v>87</v>
      </c>
      <c r="C43" s="11" t="s">
        <v>4</v>
      </c>
      <c r="D43" s="79">
        <v>120</v>
      </c>
      <c r="E43" s="22"/>
      <c r="F43" s="20"/>
      <c r="G43" s="106"/>
      <c r="H43" s="103"/>
      <c r="I43" s="120">
        <f t="shared" si="3"/>
        <v>0</v>
      </c>
      <c r="J43" s="120">
        <f t="shared" si="4"/>
        <v>0</v>
      </c>
      <c r="K43" s="120">
        <f t="shared" si="5"/>
        <v>0</v>
      </c>
      <c r="L43" s="21"/>
    </row>
    <row r="44" spans="1:12" ht="45.75" x14ac:dyDescent="0.25">
      <c r="A44" s="1">
        <v>33</v>
      </c>
      <c r="B44" s="16" t="s">
        <v>11</v>
      </c>
      <c r="C44" s="11" t="s">
        <v>4</v>
      </c>
      <c r="D44" s="79">
        <v>100</v>
      </c>
      <c r="E44" s="22"/>
      <c r="F44" s="20"/>
      <c r="G44" s="106"/>
      <c r="H44" s="103"/>
      <c r="I44" s="120">
        <f t="shared" si="3"/>
        <v>0</v>
      </c>
      <c r="J44" s="120">
        <f t="shared" si="4"/>
        <v>0</v>
      </c>
      <c r="K44" s="120">
        <f t="shared" si="5"/>
        <v>0</v>
      </c>
      <c r="L44" s="21"/>
    </row>
    <row r="45" spans="1:12" ht="33.75" x14ac:dyDescent="0.25">
      <c r="A45" s="1">
        <v>34</v>
      </c>
      <c r="B45" s="8" t="s">
        <v>41</v>
      </c>
      <c r="C45" s="11" t="s">
        <v>4</v>
      </c>
      <c r="D45" s="79">
        <v>200</v>
      </c>
      <c r="E45" s="22"/>
      <c r="F45" s="20"/>
      <c r="G45" s="106"/>
      <c r="H45" s="103"/>
      <c r="I45" s="120">
        <f t="shared" si="3"/>
        <v>0</v>
      </c>
      <c r="J45" s="120">
        <f t="shared" si="4"/>
        <v>0</v>
      </c>
      <c r="K45" s="120">
        <f t="shared" si="5"/>
        <v>0</v>
      </c>
      <c r="L45" s="21"/>
    </row>
    <row r="46" spans="1:12" ht="72" customHeight="1" x14ac:dyDescent="0.25">
      <c r="A46" s="1">
        <v>35</v>
      </c>
      <c r="B46" s="14" t="s">
        <v>95</v>
      </c>
      <c r="C46" s="11" t="s">
        <v>4</v>
      </c>
      <c r="D46" s="79">
        <v>170</v>
      </c>
      <c r="E46" s="22"/>
      <c r="F46" s="20"/>
      <c r="G46" s="106"/>
      <c r="H46" s="103"/>
      <c r="I46" s="120">
        <f t="shared" si="3"/>
        <v>0</v>
      </c>
      <c r="J46" s="120">
        <f t="shared" si="4"/>
        <v>0</v>
      </c>
      <c r="K46" s="120">
        <f t="shared" si="5"/>
        <v>0</v>
      </c>
      <c r="L46" s="21"/>
    </row>
    <row r="47" spans="1:12" ht="62.25" customHeight="1" x14ac:dyDescent="0.25">
      <c r="A47" s="1">
        <v>36</v>
      </c>
      <c r="B47" s="3" t="s">
        <v>18</v>
      </c>
      <c r="C47" s="25" t="s">
        <v>4</v>
      </c>
      <c r="D47" s="79">
        <v>540</v>
      </c>
      <c r="E47" s="22"/>
      <c r="F47" s="20"/>
      <c r="G47" s="106"/>
      <c r="H47" s="103"/>
      <c r="I47" s="120">
        <f t="shared" si="3"/>
        <v>0</v>
      </c>
      <c r="J47" s="120">
        <f t="shared" si="4"/>
        <v>0</v>
      </c>
      <c r="K47" s="120">
        <f t="shared" si="5"/>
        <v>0</v>
      </c>
      <c r="L47" s="21"/>
    </row>
    <row r="48" spans="1:12" ht="63.75" customHeight="1" x14ac:dyDescent="0.25">
      <c r="A48" s="1">
        <v>37</v>
      </c>
      <c r="B48" s="3" t="s">
        <v>1</v>
      </c>
      <c r="C48" s="26" t="s">
        <v>4</v>
      </c>
      <c r="D48" s="80">
        <v>230</v>
      </c>
      <c r="E48" s="22"/>
      <c r="F48" s="20"/>
      <c r="G48" s="106"/>
      <c r="H48" s="103"/>
      <c r="I48" s="120">
        <f t="shared" si="3"/>
        <v>0</v>
      </c>
      <c r="J48" s="120">
        <f t="shared" si="4"/>
        <v>0</v>
      </c>
      <c r="K48" s="120">
        <f t="shared" si="5"/>
        <v>0</v>
      </c>
      <c r="L48" s="21"/>
    </row>
    <row r="49" spans="1:12" ht="72.75" customHeight="1" x14ac:dyDescent="0.25">
      <c r="A49" s="1">
        <v>38</v>
      </c>
      <c r="B49" s="6" t="s">
        <v>96</v>
      </c>
      <c r="C49" s="28" t="s">
        <v>3</v>
      </c>
      <c r="D49" s="80">
        <v>360</v>
      </c>
      <c r="E49" s="22"/>
      <c r="F49" s="20"/>
      <c r="G49" s="106"/>
      <c r="H49" s="103"/>
      <c r="I49" s="120">
        <f t="shared" si="3"/>
        <v>0</v>
      </c>
      <c r="J49" s="120">
        <f t="shared" si="4"/>
        <v>0</v>
      </c>
      <c r="K49" s="120">
        <f t="shared" si="5"/>
        <v>0</v>
      </c>
      <c r="L49" s="21"/>
    </row>
    <row r="50" spans="1:12" ht="56.25" x14ac:dyDescent="0.25">
      <c r="A50" s="1">
        <v>39</v>
      </c>
      <c r="B50" s="4" t="s">
        <v>42</v>
      </c>
      <c r="C50" s="27" t="s">
        <v>4</v>
      </c>
      <c r="D50" s="80">
        <v>190</v>
      </c>
      <c r="E50" s="22"/>
      <c r="F50" s="20"/>
      <c r="G50" s="106"/>
      <c r="H50" s="103"/>
      <c r="I50" s="120">
        <f t="shared" si="3"/>
        <v>0</v>
      </c>
      <c r="J50" s="120">
        <f t="shared" si="4"/>
        <v>0</v>
      </c>
      <c r="K50" s="120">
        <f t="shared" si="5"/>
        <v>0</v>
      </c>
      <c r="L50" s="21"/>
    </row>
    <row r="51" spans="1:12" ht="84.75" customHeight="1" x14ac:dyDescent="0.25">
      <c r="A51" s="1">
        <v>40</v>
      </c>
      <c r="B51" s="3" t="s">
        <v>79</v>
      </c>
      <c r="C51" s="11" t="s">
        <v>4</v>
      </c>
      <c r="D51" s="79">
        <v>100</v>
      </c>
      <c r="E51" s="22"/>
      <c r="F51" s="20"/>
      <c r="G51" s="106"/>
      <c r="H51" s="103"/>
      <c r="I51" s="120">
        <f t="shared" si="3"/>
        <v>0</v>
      </c>
      <c r="J51" s="120">
        <f t="shared" si="4"/>
        <v>0</v>
      </c>
      <c r="K51" s="120">
        <f t="shared" si="5"/>
        <v>0</v>
      </c>
      <c r="L51" s="21"/>
    </row>
    <row r="52" spans="1:12" ht="33.75" x14ac:dyDescent="0.25">
      <c r="A52" s="1">
        <v>41</v>
      </c>
      <c r="B52" s="14" t="s">
        <v>7</v>
      </c>
      <c r="C52" s="11" t="s">
        <v>4</v>
      </c>
      <c r="D52" s="79">
        <v>75</v>
      </c>
      <c r="E52" s="22"/>
      <c r="F52" s="20"/>
      <c r="G52" s="106"/>
      <c r="H52" s="103"/>
      <c r="I52" s="120">
        <f t="shared" si="3"/>
        <v>0</v>
      </c>
      <c r="J52" s="120">
        <f t="shared" si="4"/>
        <v>0</v>
      </c>
      <c r="K52" s="120">
        <f t="shared" si="5"/>
        <v>0</v>
      </c>
      <c r="L52" s="21"/>
    </row>
    <row r="53" spans="1:12" ht="42.75" customHeight="1" x14ac:dyDescent="0.25">
      <c r="A53" s="1">
        <v>42</v>
      </c>
      <c r="B53" s="16" t="s">
        <v>43</v>
      </c>
      <c r="C53" s="11" t="s">
        <v>4</v>
      </c>
      <c r="D53" s="79">
        <v>70</v>
      </c>
      <c r="E53" s="22"/>
      <c r="F53" s="20"/>
      <c r="G53" s="106"/>
      <c r="H53" s="103"/>
      <c r="I53" s="120">
        <f t="shared" si="3"/>
        <v>0</v>
      </c>
      <c r="J53" s="120">
        <f t="shared" si="4"/>
        <v>0</v>
      </c>
      <c r="K53" s="120">
        <f t="shared" si="5"/>
        <v>0</v>
      </c>
      <c r="L53" s="21"/>
    </row>
    <row r="54" spans="1:12" x14ac:dyDescent="0.25">
      <c r="A54" s="1">
        <v>43</v>
      </c>
      <c r="B54" s="13" t="s">
        <v>12</v>
      </c>
      <c r="C54" s="11" t="s">
        <v>21</v>
      </c>
      <c r="D54" s="79">
        <v>45</v>
      </c>
      <c r="E54" s="22"/>
      <c r="F54" s="20"/>
      <c r="G54" s="106"/>
      <c r="H54" s="103"/>
      <c r="I54" s="120">
        <f t="shared" si="3"/>
        <v>0</v>
      </c>
      <c r="J54" s="120">
        <f t="shared" si="4"/>
        <v>0</v>
      </c>
      <c r="K54" s="120">
        <f t="shared" si="5"/>
        <v>0</v>
      </c>
      <c r="L54" s="21"/>
    </row>
    <row r="55" spans="1:12" x14ac:dyDescent="0.25">
      <c r="A55" s="1">
        <v>44</v>
      </c>
      <c r="B55" s="13" t="s">
        <v>14</v>
      </c>
      <c r="C55" s="11" t="s">
        <v>21</v>
      </c>
      <c r="D55" s="79">
        <v>25</v>
      </c>
      <c r="E55" s="22"/>
      <c r="F55" s="20"/>
      <c r="G55" s="106"/>
      <c r="H55" s="103"/>
      <c r="I55" s="120">
        <f t="shared" si="3"/>
        <v>0</v>
      </c>
      <c r="J55" s="120">
        <f t="shared" si="4"/>
        <v>0</v>
      </c>
      <c r="K55" s="120">
        <f t="shared" si="5"/>
        <v>0</v>
      </c>
      <c r="L55" s="21"/>
    </row>
    <row r="56" spans="1:12" ht="23.25" x14ac:dyDescent="0.25">
      <c r="A56" s="1">
        <v>45</v>
      </c>
      <c r="B56" s="16" t="s">
        <v>44</v>
      </c>
      <c r="C56" s="11" t="s">
        <v>2</v>
      </c>
      <c r="D56" s="79">
        <v>300</v>
      </c>
      <c r="E56" s="22"/>
      <c r="F56" s="20"/>
      <c r="G56" s="106"/>
      <c r="H56" s="103"/>
      <c r="I56" s="120">
        <f t="shared" si="3"/>
        <v>0</v>
      </c>
      <c r="J56" s="120">
        <f t="shared" si="4"/>
        <v>0</v>
      </c>
      <c r="K56" s="120">
        <f t="shared" si="5"/>
        <v>0</v>
      </c>
      <c r="L56" s="21"/>
    </row>
    <row r="57" spans="1:12" x14ac:dyDescent="0.25">
      <c r="A57" s="1">
        <v>46</v>
      </c>
      <c r="B57" s="13" t="s">
        <v>10</v>
      </c>
      <c r="C57" s="11" t="s">
        <v>2</v>
      </c>
      <c r="D57" s="79">
        <v>60</v>
      </c>
      <c r="E57" s="22"/>
      <c r="F57" s="20"/>
      <c r="G57" s="106"/>
      <c r="H57" s="103"/>
      <c r="I57" s="120">
        <f t="shared" si="3"/>
        <v>0</v>
      </c>
      <c r="J57" s="120">
        <f t="shared" si="4"/>
        <v>0</v>
      </c>
      <c r="K57" s="120">
        <f t="shared" si="5"/>
        <v>0</v>
      </c>
      <c r="L57" s="21"/>
    </row>
    <row r="58" spans="1:12" ht="34.5" x14ac:dyDescent="0.25">
      <c r="A58" s="1">
        <v>47</v>
      </c>
      <c r="B58" s="3" t="s">
        <v>5</v>
      </c>
      <c r="C58" s="11" t="s">
        <v>21</v>
      </c>
      <c r="D58" s="79">
        <v>240</v>
      </c>
      <c r="E58" s="22"/>
      <c r="F58" s="20"/>
      <c r="G58" s="106"/>
      <c r="H58" s="103"/>
      <c r="I58" s="120">
        <f t="shared" si="3"/>
        <v>0</v>
      </c>
      <c r="J58" s="120">
        <f t="shared" si="4"/>
        <v>0</v>
      </c>
      <c r="K58" s="120">
        <f t="shared" si="5"/>
        <v>0</v>
      </c>
      <c r="L58" s="21"/>
    </row>
    <row r="59" spans="1:12" ht="27.75" customHeight="1" x14ac:dyDescent="0.25">
      <c r="A59" s="1">
        <v>48</v>
      </c>
      <c r="B59" s="60" t="s">
        <v>68</v>
      </c>
      <c r="C59" s="11" t="s">
        <v>2</v>
      </c>
      <c r="D59" s="79">
        <v>3000</v>
      </c>
      <c r="E59" s="22"/>
      <c r="F59" s="20"/>
      <c r="G59" s="106"/>
      <c r="H59" s="103"/>
      <c r="I59" s="120">
        <f t="shared" si="3"/>
        <v>0</v>
      </c>
      <c r="J59" s="120">
        <f t="shared" si="4"/>
        <v>0</v>
      </c>
      <c r="K59" s="120">
        <f t="shared" si="5"/>
        <v>0</v>
      </c>
      <c r="L59" s="21"/>
    </row>
    <row r="60" spans="1:12" ht="33.75" customHeight="1" x14ac:dyDescent="0.25">
      <c r="A60" s="1">
        <v>49</v>
      </c>
      <c r="B60" s="63" t="s">
        <v>103</v>
      </c>
      <c r="C60" s="11" t="s">
        <v>2</v>
      </c>
      <c r="D60" s="79">
        <v>31600</v>
      </c>
      <c r="E60" s="22"/>
      <c r="F60" s="20"/>
      <c r="G60" s="106"/>
      <c r="H60" s="103"/>
      <c r="I60" s="120">
        <f t="shared" si="3"/>
        <v>0</v>
      </c>
      <c r="J60" s="120">
        <f t="shared" si="4"/>
        <v>0</v>
      </c>
      <c r="K60" s="120">
        <f t="shared" si="5"/>
        <v>0</v>
      </c>
      <c r="L60" s="21"/>
    </row>
    <row r="61" spans="1:12" ht="34.5" customHeight="1" x14ac:dyDescent="0.25">
      <c r="A61" s="1">
        <v>50</v>
      </c>
      <c r="B61" s="63" t="s">
        <v>104</v>
      </c>
      <c r="C61" s="11" t="s">
        <v>2</v>
      </c>
      <c r="D61" s="79">
        <v>8000</v>
      </c>
      <c r="E61" s="22"/>
      <c r="F61" s="20"/>
      <c r="G61" s="106"/>
      <c r="H61" s="103"/>
      <c r="I61" s="120">
        <f t="shared" si="3"/>
        <v>0</v>
      </c>
      <c r="J61" s="120">
        <f t="shared" si="4"/>
        <v>0</v>
      </c>
      <c r="K61" s="120">
        <f t="shared" si="5"/>
        <v>0</v>
      </c>
      <c r="L61" s="21"/>
    </row>
    <row r="62" spans="1:12" ht="42" customHeight="1" x14ac:dyDescent="0.25">
      <c r="A62" s="1">
        <v>51</v>
      </c>
      <c r="B62" s="61" t="s">
        <v>67</v>
      </c>
      <c r="C62" s="11" t="s">
        <v>2</v>
      </c>
      <c r="D62" s="79">
        <v>1600</v>
      </c>
      <c r="E62" s="22"/>
      <c r="F62" s="20"/>
      <c r="G62" s="106"/>
      <c r="H62" s="103"/>
      <c r="I62" s="120">
        <f t="shared" si="3"/>
        <v>0</v>
      </c>
      <c r="J62" s="120">
        <f t="shared" si="4"/>
        <v>0</v>
      </c>
      <c r="K62" s="120">
        <f t="shared" si="5"/>
        <v>0</v>
      </c>
      <c r="L62" s="21"/>
    </row>
    <row r="63" spans="1:12" ht="28.5" customHeight="1" x14ac:dyDescent="0.25">
      <c r="A63" s="1">
        <v>52</v>
      </c>
      <c r="B63" s="60" t="s">
        <v>66</v>
      </c>
      <c r="C63" s="11" t="s">
        <v>3</v>
      </c>
      <c r="D63" s="79">
        <v>80</v>
      </c>
      <c r="E63" s="22"/>
      <c r="F63" s="20"/>
      <c r="G63" s="106"/>
      <c r="H63" s="103"/>
      <c r="I63" s="120">
        <f t="shared" si="3"/>
        <v>0</v>
      </c>
      <c r="J63" s="120">
        <f t="shared" si="4"/>
        <v>0</v>
      </c>
      <c r="K63" s="120">
        <f t="shared" si="5"/>
        <v>0</v>
      </c>
      <c r="L63" s="21"/>
    </row>
    <row r="64" spans="1:12" ht="24" customHeight="1" x14ac:dyDescent="0.25">
      <c r="A64" s="1">
        <v>53</v>
      </c>
      <c r="B64" s="60" t="s">
        <v>65</v>
      </c>
      <c r="C64" s="11" t="s">
        <v>2</v>
      </c>
      <c r="D64" s="79">
        <v>25</v>
      </c>
      <c r="E64" s="22"/>
      <c r="F64" s="20"/>
      <c r="G64" s="106"/>
      <c r="H64" s="103"/>
      <c r="I64" s="120">
        <f t="shared" si="3"/>
        <v>0</v>
      </c>
      <c r="J64" s="120">
        <f t="shared" si="4"/>
        <v>0</v>
      </c>
      <c r="K64" s="120">
        <f t="shared" si="5"/>
        <v>0</v>
      </c>
      <c r="L64" s="21"/>
    </row>
    <row r="65" spans="1:12" ht="28.5" customHeight="1" x14ac:dyDescent="0.25">
      <c r="A65" s="1">
        <v>54</v>
      </c>
      <c r="B65" s="60" t="s">
        <v>64</v>
      </c>
      <c r="C65" s="11" t="s">
        <v>2</v>
      </c>
      <c r="D65" s="79">
        <v>25</v>
      </c>
      <c r="E65" s="22"/>
      <c r="F65" s="20"/>
      <c r="G65" s="106"/>
      <c r="H65" s="103"/>
      <c r="I65" s="120">
        <f t="shared" si="3"/>
        <v>0</v>
      </c>
      <c r="J65" s="120">
        <f t="shared" si="4"/>
        <v>0</v>
      </c>
      <c r="K65" s="120">
        <f t="shared" si="5"/>
        <v>0</v>
      </c>
      <c r="L65" s="21"/>
    </row>
    <row r="66" spans="1:12" x14ac:dyDescent="0.25">
      <c r="A66" s="1">
        <v>55</v>
      </c>
      <c r="B66" s="60" t="s">
        <v>63</v>
      </c>
      <c r="C66" s="11" t="s">
        <v>2</v>
      </c>
      <c r="D66" s="79">
        <v>2000</v>
      </c>
      <c r="E66" s="22"/>
      <c r="F66" s="20"/>
      <c r="G66" s="106"/>
      <c r="H66" s="103"/>
      <c r="I66" s="120">
        <f t="shared" si="3"/>
        <v>0</v>
      </c>
      <c r="J66" s="120">
        <f t="shared" si="4"/>
        <v>0</v>
      </c>
      <c r="K66" s="120">
        <f t="shared" si="5"/>
        <v>0</v>
      </c>
      <c r="L66" s="21"/>
    </row>
    <row r="67" spans="1:12" ht="29.25" customHeight="1" x14ac:dyDescent="0.25">
      <c r="A67" s="1">
        <v>56</v>
      </c>
      <c r="B67" s="61" t="s">
        <v>62</v>
      </c>
      <c r="C67" s="11" t="s">
        <v>2</v>
      </c>
      <c r="D67" s="79">
        <v>1600</v>
      </c>
      <c r="E67" s="22"/>
      <c r="F67" s="20"/>
      <c r="G67" s="106"/>
      <c r="H67" s="103"/>
      <c r="I67" s="120">
        <f t="shared" si="3"/>
        <v>0</v>
      </c>
      <c r="J67" s="120">
        <f t="shared" si="4"/>
        <v>0</v>
      </c>
      <c r="K67" s="120">
        <f t="shared" si="5"/>
        <v>0</v>
      </c>
      <c r="L67" s="21"/>
    </row>
    <row r="68" spans="1:12" ht="54" customHeight="1" x14ac:dyDescent="0.25">
      <c r="A68" s="1">
        <v>57</v>
      </c>
      <c r="B68" s="62" t="s">
        <v>61</v>
      </c>
      <c r="C68" s="15" t="s">
        <v>2</v>
      </c>
      <c r="D68" s="79">
        <v>50</v>
      </c>
      <c r="E68" s="22"/>
      <c r="F68" s="20"/>
      <c r="G68" s="106"/>
      <c r="H68" s="103"/>
      <c r="I68" s="120">
        <f t="shared" si="3"/>
        <v>0</v>
      </c>
      <c r="J68" s="120">
        <f t="shared" si="4"/>
        <v>0</v>
      </c>
      <c r="K68" s="120">
        <f t="shared" si="5"/>
        <v>0</v>
      </c>
      <c r="L68" s="21"/>
    </row>
    <row r="69" spans="1:12" x14ac:dyDescent="0.25">
      <c r="A69" s="1">
        <v>58</v>
      </c>
      <c r="B69" s="13" t="s">
        <v>9</v>
      </c>
      <c r="C69" s="11" t="s">
        <v>2</v>
      </c>
      <c r="D69" s="79">
        <v>300</v>
      </c>
      <c r="E69" s="22"/>
      <c r="F69" s="20"/>
      <c r="G69" s="106"/>
      <c r="H69" s="103"/>
      <c r="I69" s="120">
        <f t="shared" si="3"/>
        <v>0</v>
      </c>
      <c r="J69" s="120">
        <f t="shared" si="4"/>
        <v>0</v>
      </c>
      <c r="K69" s="120">
        <f t="shared" si="5"/>
        <v>0</v>
      </c>
      <c r="L69" s="21"/>
    </row>
    <row r="70" spans="1:12" ht="42" customHeight="1" x14ac:dyDescent="0.25">
      <c r="A70" s="1">
        <v>59</v>
      </c>
      <c r="B70" s="60" t="s">
        <v>60</v>
      </c>
      <c r="C70" s="11" t="s">
        <v>2</v>
      </c>
      <c r="D70" s="79">
        <v>190</v>
      </c>
      <c r="E70" s="22"/>
      <c r="F70" s="20"/>
      <c r="G70" s="106"/>
      <c r="H70" s="103"/>
      <c r="I70" s="120">
        <f t="shared" si="3"/>
        <v>0</v>
      </c>
      <c r="J70" s="120">
        <f t="shared" si="4"/>
        <v>0</v>
      </c>
      <c r="K70" s="120">
        <f t="shared" si="5"/>
        <v>0</v>
      </c>
      <c r="L70" s="21"/>
    </row>
    <row r="71" spans="1:12" ht="27.75" customHeight="1" x14ac:dyDescent="0.25">
      <c r="A71" s="1">
        <v>60</v>
      </c>
      <c r="B71" s="61" t="s">
        <v>59</v>
      </c>
      <c r="C71" s="11" t="s">
        <v>2</v>
      </c>
      <c r="D71" s="79">
        <v>60</v>
      </c>
      <c r="E71" s="22"/>
      <c r="F71" s="20"/>
      <c r="G71" s="106"/>
      <c r="H71" s="103"/>
      <c r="I71" s="120">
        <f t="shared" si="3"/>
        <v>0</v>
      </c>
      <c r="J71" s="120">
        <f t="shared" si="4"/>
        <v>0</v>
      </c>
      <c r="K71" s="120">
        <f t="shared" si="5"/>
        <v>0</v>
      </c>
      <c r="L71" s="21"/>
    </row>
    <row r="72" spans="1:12" x14ac:dyDescent="0.25">
      <c r="A72" s="1">
        <v>61</v>
      </c>
      <c r="B72" s="60" t="s">
        <v>58</v>
      </c>
      <c r="C72" s="11" t="s">
        <v>2</v>
      </c>
      <c r="D72" s="79">
        <v>60</v>
      </c>
      <c r="E72" s="22"/>
      <c r="F72" s="20"/>
      <c r="G72" s="106"/>
      <c r="H72" s="103"/>
      <c r="I72" s="120">
        <f t="shared" si="3"/>
        <v>0</v>
      </c>
      <c r="J72" s="120">
        <f t="shared" si="4"/>
        <v>0</v>
      </c>
      <c r="K72" s="120">
        <f t="shared" si="5"/>
        <v>0</v>
      </c>
      <c r="L72" s="21"/>
    </row>
    <row r="73" spans="1:12" ht="37.5" customHeight="1" x14ac:dyDescent="0.25">
      <c r="A73" s="1">
        <v>62</v>
      </c>
      <c r="B73" s="61" t="s">
        <v>57</v>
      </c>
      <c r="C73" s="11" t="s">
        <v>20</v>
      </c>
      <c r="D73" s="79">
        <v>90</v>
      </c>
      <c r="E73" s="22"/>
      <c r="F73" s="20"/>
      <c r="G73" s="106"/>
      <c r="H73" s="103"/>
      <c r="I73" s="120">
        <f t="shared" si="3"/>
        <v>0</v>
      </c>
      <c r="J73" s="120">
        <f t="shared" si="4"/>
        <v>0</v>
      </c>
      <c r="K73" s="120">
        <f t="shared" si="5"/>
        <v>0</v>
      </c>
      <c r="L73" s="21"/>
    </row>
    <row r="74" spans="1:12" ht="31.5" customHeight="1" x14ac:dyDescent="0.25">
      <c r="A74" s="1">
        <v>63</v>
      </c>
      <c r="B74" s="13" t="s">
        <v>19</v>
      </c>
      <c r="C74" s="11" t="s">
        <v>2</v>
      </c>
      <c r="D74" s="79">
        <v>180</v>
      </c>
      <c r="E74" s="22"/>
      <c r="F74" s="20"/>
      <c r="G74" s="106"/>
      <c r="H74" s="103"/>
      <c r="I74" s="120">
        <f t="shared" si="3"/>
        <v>0</v>
      </c>
      <c r="J74" s="120">
        <f t="shared" si="4"/>
        <v>0</v>
      </c>
      <c r="K74" s="120">
        <f t="shared" si="5"/>
        <v>0</v>
      </c>
      <c r="L74" s="21"/>
    </row>
    <row r="75" spans="1:12" x14ac:dyDescent="0.25">
      <c r="A75" s="1">
        <v>64</v>
      </c>
      <c r="B75" s="13" t="s">
        <v>80</v>
      </c>
      <c r="C75" s="11" t="s">
        <v>2</v>
      </c>
      <c r="D75" s="79">
        <v>15</v>
      </c>
      <c r="E75" s="22"/>
      <c r="F75" s="20"/>
      <c r="G75" s="106"/>
      <c r="H75" s="103"/>
      <c r="I75" s="120">
        <f t="shared" si="3"/>
        <v>0</v>
      </c>
      <c r="J75" s="120">
        <f t="shared" si="4"/>
        <v>0</v>
      </c>
      <c r="K75" s="120">
        <f t="shared" si="5"/>
        <v>0</v>
      </c>
      <c r="L75" s="21"/>
    </row>
    <row r="76" spans="1:12" x14ac:dyDescent="0.25">
      <c r="A76" s="1">
        <v>65</v>
      </c>
      <c r="B76" s="60" t="s">
        <v>56</v>
      </c>
      <c r="C76" s="11" t="s">
        <v>2</v>
      </c>
      <c r="D76" s="79">
        <v>60</v>
      </c>
      <c r="E76" s="22"/>
      <c r="F76" s="20"/>
      <c r="G76" s="106"/>
      <c r="H76" s="103"/>
      <c r="I76" s="120">
        <f t="shared" si="3"/>
        <v>0</v>
      </c>
      <c r="J76" s="120">
        <f t="shared" si="4"/>
        <v>0</v>
      </c>
      <c r="K76" s="120">
        <f t="shared" si="5"/>
        <v>0</v>
      </c>
      <c r="L76" s="21"/>
    </row>
    <row r="77" spans="1:12" ht="23.25" x14ac:dyDescent="0.25">
      <c r="A77" s="1">
        <v>66</v>
      </c>
      <c r="B77" s="3" t="s">
        <v>6</v>
      </c>
      <c r="C77" s="11" t="s">
        <v>3</v>
      </c>
      <c r="D77" s="79">
        <v>1600</v>
      </c>
      <c r="E77" s="22"/>
      <c r="F77" s="20"/>
      <c r="G77" s="106"/>
      <c r="H77" s="103"/>
      <c r="I77" s="120">
        <f t="shared" ref="I77:I86" si="6">G77*(1+H77)</f>
        <v>0</v>
      </c>
      <c r="J77" s="120">
        <f t="shared" ref="J77:J86" si="7">D77*G77</f>
        <v>0</v>
      </c>
      <c r="K77" s="120">
        <f t="shared" ref="K77:K86" si="8">D77*I77</f>
        <v>0</v>
      </c>
      <c r="L77" s="21"/>
    </row>
    <row r="78" spans="1:12" x14ac:dyDescent="0.25">
      <c r="A78" s="1">
        <v>67</v>
      </c>
      <c r="B78" s="13" t="s">
        <v>8</v>
      </c>
      <c r="C78" s="11" t="s">
        <v>3</v>
      </c>
      <c r="D78" s="79">
        <v>1500</v>
      </c>
      <c r="E78" s="22"/>
      <c r="F78" s="20"/>
      <c r="G78" s="106"/>
      <c r="H78" s="103"/>
      <c r="I78" s="120">
        <f t="shared" si="6"/>
        <v>0</v>
      </c>
      <c r="J78" s="120">
        <f t="shared" si="7"/>
        <v>0</v>
      </c>
      <c r="K78" s="120">
        <f t="shared" si="8"/>
        <v>0</v>
      </c>
      <c r="L78" s="21"/>
    </row>
    <row r="79" spans="1:12" x14ac:dyDescent="0.25">
      <c r="A79" s="1">
        <v>68</v>
      </c>
      <c r="B79" s="54" t="s">
        <v>13</v>
      </c>
      <c r="C79" s="11" t="s">
        <v>3</v>
      </c>
      <c r="D79" s="79">
        <v>45</v>
      </c>
      <c r="E79" s="22"/>
      <c r="F79" s="20"/>
      <c r="G79" s="106"/>
      <c r="H79" s="103"/>
      <c r="I79" s="120">
        <f t="shared" si="6"/>
        <v>0</v>
      </c>
      <c r="J79" s="120">
        <f t="shared" si="7"/>
        <v>0</v>
      </c>
      <c r="K79" s="120">
        <f t="shared" si="8"/>
        <v>0</v>
      </c>
      <c r="L79" s="21"/>
    </row>
    <row r="80" spans="1:12" ht="27" customHeight="1" x14ac:dyDescent="0.25">
      <c r="A80" s="1">
        <v>69</v>
      </c>
      <c r="B80" s="60" t="s">
        <v>55</v>
      </c>
      <c r="C80" s="11" t="s">
        <v>20</v>
      </c>
      <c r="D80" s="79">
        <v>25</v>
      </c>
      <c r="E80" s="22"/>
      <c r="F80" s="20"/>
      <c r="G80" s="106"/>
      <c r="H80" s="103"/>
      <c r="I80" s="120">
        <f t="shared" si="6"/>
        <v>0</v>
      </c>
      <c r="J80" s="120">
        <f t="shared" si="7"/>
        <v>0</v>
      </c>
      <c r="K80" s="120">
        <f t="shared" si="8"/>
        <v>0</v>
      </c>
      <c r="L80" s="21"/>
    </row>
    <row r="81" spans="1:12" ht="34.5" x14ac:dyDescent="0.25">
      <c r="A81" s="1">
        <v>70</v>
      </c>
      <c r="B81" s="60" t="s">
        <v>53</v>
      </c>
      <c r="C81" s="11" t="s">
        <v>54</v>
      </c>
      <c r="D81" s="79">
        <v>20</v>
      </c>
      <c r="E81" s="22"/>
      <c r="F81" s="20"/>
      <c r="G81" s="106"/>
      <c r="H81" s="103"/>
      <c r="I81" s="120">
        <f t="shared" si="6"/>
        <v>0</v>
      </c>
      <c r="J81" s="120">
        <f t="shared" si="7"/>
        <v>0</v>
      </c>
      <c r="K81" s="120">
        <f t="shared" si="8"/>
        <v>0</v>
      </c>
      <c r="L81" s="21"/>
    </row>
    <row r="82" spans="1:12" ht="23.25" customHeight="1" x14ac:dyDescent="0.25">
      <c r="A82" s="1">
        <v>71</v>
      </c>
      <c r="B82" s="60" t="s">
        <v>52</v>
      </c>
      <c r="C82" s="11" t="s">
        <v>2</v>
      </c>
      <c r="D82" s="79">
        <v>45</v>
      </c>
      <c r="E82" s="22"/>
      <c r="F82" s="20"/>
      <c r="G82" s="106"/>
      <c r="H82" s="103"/>
      <c r="I82" s="120">
        <f t="shared" si="6"/>
        <v>0</v>
      </c>
      <c r="J82" s="120">
        <f t="shared" si="7"/>
        <v>0</v>
      </c>
      <c r="K82" s="120">
        <f t="shared" si="8"/>
        <v>0</v>
      </c>
      <c r="L82" s="21"/>
    </row>
    <row r="83" spans="1:12" x14ac:dyDescent="0.25">
      <c r="A83" s="1">
        <v>72</v>
      </c>
      <c r="B83" s="13" t="s">
        <v>51</v>
      </c>
      <c r="C83" s="11" t="s">
        <v>2</v>
      </c>
      <c r="D83" s="79">
        <v>60</v>
      </c>
      <c r="E83" s="22"/>
      <c r="F83" s="20"/>
      <c r="G83" s="106"/>
      <c r="H83" s="103"/>
      <c r="I83" s="120">
        <f t="shared" si="6"/>
        <v>0</v>
      </c>
      <c r="J83" s="120">
        <f t="shared" si="7"/>
        <v>0</v>
      </c>
      <c r="K83" s="120">
        <f t="shared" si="8"/>
        <v>0</v>
      </c>
      <c r="L83" s="21"/>
    </row>
    <row r="84" spans="1:12" ht="25.5" customHeight="1" x14ac:dyDescent="0.25">
      <c r="A84" s="1">
        <v>73</v>
      </c>
      <c r="B84" s="60" t="s">
        <v>50</v>
      </c>
      <c r="C84" s="11" t="s">
        <v>2</v>
      </c>
      <c r="D84" s="79">
        <v>15</v>
      </c>
      <c r="E84" s="22"/>
      <c r="F84" s="20"/>
      <c r="G84" s="106"/>
      <c r="H84" s="103"/>
      <c r="I84" s="120">
        <f t="shared" si="6"/>
        <v>0</v>
      </c>
      <c r="J84" s="120">
        <f t="shared" si="7"/>
        <v>0</v>
      </c>
      <c r="K84" s="120">
        <f t="shared" si="8"/>
        <v>0</v>
      </c>
      <c r="L84" s="21"/>
    </row>
    <row r="85" spans="1:12" ht="23.25" x14ac:dyDescent="0.25">
      <c r="A85" s="1">
        <v>74</v>
      </c>
      <c r="B85" s="60" t="s">
        <v>49</v>
      </c>
      <c r="C85" s="11" t="s">
        <v>2</v>
      </c>
      <c r="D85" s="79">
        <v>10</v>
      </c>
      <c r="E85" s="22"/>
      <c r="F85" s="20"/>
      <c r="G85" s="106"/>
      <c r="H85" s="103"/>
      <c r="I85" s="120">
        <f t="shared" si="6"/>
        <v>0</v>
      </c>
      <c r="J85" s="120">
        <f t="shared" si="7"/>
        <v>0</v>
      </c>
      <c r="K85" s="120">
        <f t="shared" si="8"/>
        <v>0</v>
      </c>
      <c r="L85" s="21"/>
    </row>
    <row r="86" spans="1:12" ht="15.75" thickBot="1" x14ac:dyDescent="0.3">
      <c r="A86" s="109">
        <v>75</v>
      </c>
      <c r="B86" s="59" t="s">
        <v>48</v>
      </c>
      <c r="C86" s="25" t="s">
        <v>2</v>
      </c>
      <c r="D86" s="81">
        <v>15</v>
      </c>
      <c r="E86" s="65"/>
      <c r="F86" s="66"/>
      <c r="G86" s="108"/>
      <c r="H86" s="104"/>
      <c r="I86" s="120">
        <f t="shared" si="6"/>
        <v>0</v>
      </c>
      <c r="J86" s="120">
        <f t="shared" si="7"/>
        <v>0</v>
      </c>
      <c r="K86" s="120">
        <f t="shared" si="8"/>
        <v>0</v>
      </c>
      <c r="L86" s="67"/>
    </row>
    <row r="87" spans="1:12" ht="15.75" thickBot="1" x14ac:dyDescent="0.3">
      <c r="A87" s="110"/>
      <c r="B87" s="114" t="s">
        <v>16</v>
      </c>
      <c r="C87" s="111" t="s">
        <v>107</v>
      </c>
      <c r="D87" s="111" t="s">
        <v>107</v>
      </c>
      <c r="E87" s="112"/>
      <c r="F87" s="112"/>
      <c r="G87" s="112"/>
      <c r="H87" s="112"/>
      <c r="I87" s="122">
        <f>SUM(I12:I86)</f>
        <v>0</v>
      </c>
      <c r="J87" s="123">
        <f>SUM(J12:J86)</f>
        <v>0</v>
      </c>
      <c r="K87" s="123">
        <f>SUM(K12:K86)</f>
        <v>0</v>
      </c>
      <c r="L87" s="113"/>
    </row>
    <row r="88" spans="1:12" x14ac:dyDescent="0.25">
      <c r="B88" s="37"/>
      <c r="C88" s="74"/>
      <c r="D88" s="82"/>
      <c r="E88"/>
      <c r="F88"/>
      <c r="J88" s="38"/>
      <c r="K88" s="38"/>
    </row>
    <row r="89" spans="1:12" x14ac:dyDescent="0.25">
      <c r="B89" s="89" t="s">
        <v>85</v>
      </c>
      <c r="C89" s="74"/>
      <c r="D89" s="82"/>
      <c r="E89"/>
      <c r="F89" t="s">
        <v>86</v>
      </c>
      <c r="J89" s="38"/>
      <c r="K89" s="38"/>
    </row>
    <row r="90" spans="1:12" x14ac:dyDescent="0.25">
      <c r="B90" s="37"/>
      <c r="C90" s="74"/>
      <c r="D90" s="82"/>
      <c r="E90"/>
      <c r="F90"/>
      <c r="J90" s="38"/>
      <c r="K90" s="38"/>
    </row>
    <row r="91" spans="1:12" x14ac:dyDescent="0.25">
      <c r="B91" s="37"/>
      <c r="C91" s="74"/>
      <c r="D91" s="82"/>
      <c r="E91"/>
      <c r="F91"/>
      <c r="J91" s="38"/>
      <c r="K91" s="38"/>
    </row>
    <row r="92" spans="1:12" ht="15.75" thickBot="1" x14ac:dyDescent="0.3">
      <c r="B92" s="37"/>
      <c r="C92" s="74"/>
      <c r="D92" s="82"/>
      <c r="E92"/>
      <c r="F92"/>
      <c r="J92" s="38"/>
      <c r="K92" s="38"/>
    </row>
    <row r="93" spans="1:12" ht="15.75" thickBot="1" x14ac:dyDescent="0.3">
      <c r="B93" s="51" t="s">
        <v>39</v>
      </c>
      <c r="C93" s="75"/>
      <c r="D93" s="83"/>
      <c r="E93" s="52"/>
      <c r="F93" s="53"/>
      <c r="G93" s="46"/>
      <c r="H93" s="46"/>
      <c r="I93" s="46"/>
      <c r="J93" s="47"/>
      <c r="K93" s="47"/>
      <c r="L93" s="46"/>
    </row>
    <row r="94" spans="1:12" ht="44.25" customHeight="1" thickBot="1" x14ac:dyDescent="0.3">
      <c r="B94" s="126" t="s">
        <v>45</v>
      </c>
      <c r="C94" s="127"/>
      <c r="D94" s="127"/>
      <c r="E94" s="127"/>
      <c r="F94" s="128"/>
      <c r="G94" s="49"/>
      <c r="H94" s="49"/>
      <c r="I94" s="49"/>
      <c r="J94" s="50"/>
      <c r="K94" s="50"/>
      <c r="L94" s="49"/>
    </row>
    <row r="95" spans="1:12" x14ac:dyDescent="0.25">
      <c r="B95" s="45"/>
      <c r="C95" s="76"/>
      <c r="D95" s="84"/>
      <c r="E95" s="46"/>
      <c r="F95" s="46"/>
      <c r="G95" s="46"/>
      <c r="H95" s="46"/>
      <c r="I95" s="46"/>
      <c r="J95" s="47"/>
      <c r="K95" s="47"/>
      <c r="L95" s="46"/>
    </row>
    <row r="96" spans="1:12" ht="15.75" thickBot="1" x14ac:dyDescent="0.3">
      <c r="B96" s="45"/>
      <c r="C96" s="76"/>
      <c r="D96" s="84"/>
      <c r="E96" s="46"/>
      <c r="F96" s="46"/>
      <c r="G96" s="46"/>
      <c r="H96" s="46"/>
      <c r="I96" s="46"/>
      <c r="J96" s="47"/>
      <c r="K96" s="47"/>
      <c r="L96" s="46"/>
    </row>
    <row r="97" spans="2:12" ht="15.75" thickBot="1" x14ac:dyDescent="0.3">
      <c r="B97" s="43" t="s">
        <v>36</v>
      </c>
      <c r="C97" s="76"/>
      <c r="D97" s="84"/>
      <c r="E97" s="46"/>
      <c r="F97" s="46"/>
      <c r="G97" s="46"/>
      <c r="H97" s="46"/>
      <c r="I97" s="46"/>
      <c r="J97" s="47"/>
      <c r="K97" s="47"/>
      <c r="L97" s="46"/>
    </row>
    <row r="98" spans="2:12" ht="70.5" customHeight="1" thickBot="1" x14ac:dyDescent="0.3">
      <c r="B98" s="39" t="s">
        <v>37</v>
      </c>
      <c r="C98" s="76"/>
      <c r="D98" s="84"/>
      <c r="E98" s="46"/>
      <c r="F98" s="46"/>
      <c r="G98" s="46"/>
      <c r="H98" s="46"/>
      <c r="I98" s="46"/>
      <c r="J98" s="47"/>
      <c r="K98" s="47"/>
      <c r="L98" s="46"/>
    </row>
    <row r="99" spans="2:12" ht="44.25" customHeight="1" thickBot="1" x14ac:dyDescent="0.3">
      <c r="B99" s="39" t="s">
        <v>111</v>
      </c>
      <c r="C99" s="76"/>
      <c r="D99" s="84"/>
      <c r="E99" s="46"/>
      <c r="F99" s="46"/>
      <c r="G99" s="46"/>
      <c r="H99" s="46"/>
      <c r="I99" s="46"/>
      <c r="J99" s="47"/>
      <c r="K99" s="47"/>
      <c r="L99" s="46"/>
    </row>
    <row r="100" spans="2:12" ht="42.75" customHeight="1" thickBot="1" x14ac:dyDescent="0.3">
      <c r="B100" s="44" t="s">
        <v>112</v>
      </c>
      <c r="C100" s="76"/>
      <c r="D100" s="84"/>
      <c r="E100" s="46"/>
      <c r="F100" s="46"/>
      <c r="G100" s="46"/>
      <c r="H100" s="46"/>
      <c r="I100" s="46"/>
      <c r="J100" s="47"/>
      <c r="K100" s="47"/>
      <c r="L100" s="46"/>
    </row>
    <row r="101" spans="2:12" ht="76.5" customHeight="1" thickBot="1" x14ac:dyDescent="0.3">
      <c r="B101" s="44" t="s">
        <v>38</v>
      </c>
      <c r="C101" s="76"/>
      <c r="D101" s="84"/>
      <c r="E101" s="46"/>
      <c r="F101" s="46"/>
      <c r="G101" s="46"/>
      <c r="H101" s="46"/>
      <c r="I101" s="46"/>
      <c r="J101" s="47"/>
      <c r="K101" s="47"/>
      <c r="L101" s="46"/>
    </row>
    <row r="102" spans="2:12" x14ac:dyDescent="0.25">
      <c r="B102" s="45"/>
      <c r="C102" s="76"/>
      <c r="D102" s="84"/>
      <c r="E102" s="46"/>
      <c r="F102" s="46"/>
      <c r="G102" s="46"/>
      <c r="H102" s="46"/>
      <c r="I102" s="46"/>
      <c r="J102" s="47"/>
      <c r="K102" s="47"/>
      <c r="L102" s="46"/>
    </row>
    <row r="103" spans="2:12" x14ac:dyDescent="0.25">
      <c r="B103" s="45"/>
      <c r="C103" s="76"/>
      <c r="D103" s="84"/>
      <c r="E103" s="46"/>
      <c r="F103" s="46"/>
      <c r="G103" s="46"/>
      <c r="H103" s="46"/>
      <c r="I103" s="46"/>
      <c r="J103" s="47"/>
      <c r="K103" s="47"/>
      <c r="L103" s="46"/>
    </row>
    <row r="104" spans="2:12" x14ac:dyDescent="0.25">
      <c r="B104" s="45"/>
      <c r="C104" s="76"/>
      <c r="D104" s="84"/>
      <c r="E104" s="46"/>
      <c r="F104" s="46"/>
      <c r="G104" s="46"/>
      <c r="H104" s="46"/>
      <c r="I104" s="46"/>
      <c r="J104" s="47"/>
      <c r="K104" s="47"/>
      <c r="L104" s="46"/>
    </row>
    <row r="105" spans="2:12" ht="15.75" thickBot="1" x14ac:dyDescent="0.3">
      <c r="B105" s="48"/>
      <c r="C105" s="76"/>
      <c r="D105" s="84"/>
      <c r="E105" s="46"/>
      <c r="F105" s="46"/>
      <c r="G105" s="46"/>
      <c r="H105" s="46"/>
      <c r="I105" s="46"/>
      <c r="J105" s="46"/>
      <c r="K105" s="46"/>
      <c r="L105" s="46"/>
    </row>
    <row r="106" spans="2:12" x14ac:dyDescent="0.25">
      <c r="B106" s="121" t="s">
        <v>35</v>
      </c>
      <c r="C106" s="76"/>
      <c r="D106" s="84"/>
      <c r="E106" s="46"/>
      <c r="F106" s="46"/>
      <c r="G106" s="46"/>
      <c r="H106" s="46"/>
      <c r="I106" s="46"/>
      <c r="J106" s="46"/>
      <c r="K106" s="46"/>
      <c r="L106" s="46"/>
    </row>
    <row r="107" spans="2:12" ht="24.75" x14ac:dyDescent="0.25">
      <c r="B107" s="40" t="s">
        <v>29</v>
      </c>
      <c r="C107" s="76"/>
      <c r="D107" s="84"/>
      <c r="E107" s="46"/>
      <c r="F107" s="46"/>
      <c r="G107" s="46"/>
      <c r="H107" s="46"/>
      <c r="I107" s="46"/>
      <c r="J107" s="46"/>
      <c r="K107" s="46"/>
      <c r="L107" s="46"/>
    </row>
    <row r="108" spans="2:12" ht="24.75" x14ac:dyDescent="0.25">
      <c r="B108" s="41" t="s">
        <v>30</v>
      </c>
      <c r="C108" s="76"/>
      <c r="D108" s="84"/>
      <c r="E108" s="46"/>
      <c r="F108" s="46"/>
      <c r="G108" s="46"/>
      <c r="H108" s="46"/>
      <c r="I108" s="46"/>
      <c r="J108" s="46"/>
      <c r="K108" s="46"/>
      <c r="L108" s="46"/>
    </row>
    <row r="109" spans="2:12" ht="24.75" x14ac:dyDescent="0.25">
      <c r="B109" s="41" t="s">
        <v>31</v>
      </c>
      <c r="C109" s="76"/>
      <c r="D109" s="84"/>
      <c r="E109" s="46"/>
      <c r="F109" s="46"/>
      <c r="G109" s="46"/>
      <c r="H109" s="46"/>
      <c r="I109" s="46"/>
      <c r="J109" s="46"/>
      <c r="K109" s="46"/>
      <c r="L109" s="46"/>
    </row>
    <row r="110" spans="2:12" ht="48.75" x14ac:dyDescent="0.25">
      <c r="B110" s="42" t="s">
        <v>32</v>
      </c>
      <c r="C110" s="76"/>
      <c r="D110" s="84"/>
      <c r="E110" s="46"/>
      <c r="F110" s="46"/>
      <c r="G110" s="46"/>
      <c r="H110" s="46"/>
      <c r="I110" s="46"/>
      <c r="J110" s="46"/>
      <c r="K110" s="46"/>
      <c r="L110" s="46"/>
    </row>
    <row r="111" spans="2:12" ht="36.75" x14ac:dyDescent="0.25">
      <c r="B111" s="101" t="s">
        <v>33</v>
      </c>
      <c r="C111" s="76"/>
      <c r="D111" s="84"/>
      <c r="E111" s="46"/>
      <c r="F111" s="46"/>
      <c r="G111" s="46"/>
      <c r="H111" s="46"/>
      <c r="I111" s="46"/>
      <c r="J111" s="46"/>
      <c r="K111" s="46"/>
      <c r="L111" s="46"/>
    </row>
    <row r="112" spans="2:12" ht="25.5" thickBot="1" x14ac:dyDescent="0.3">
      <c r="B112" s="100" t="s">
        <v>34</v>
      </c>
      <c r="C112" s="76"/>
      <c r="D112" s="84"/>
      <c r="E112" s="46"/>
      <c r="F112" s="46"/>
      <c r="G112" s="46"/>
      <c r="H112" s="46"/>
      <c r="I112" s="46"/>
      <c r="J112" s="46"/>
      <c r="K112" s="46"/>
      <c r="L112" s="46"/>
    </row>
    <row r="113" spans="2:6" x14ac:dyDescent="0.25">
      <c r="B113" s="36"/>
      <c r="C113" s="74"/>
      <c r="D113" s="82"/>
      <c r="E113"/>
      <c r="F113"/>
    </row>
    <row r="114" spans="2:6" x14ac:dyDescent="0.25">
      <c r="B114" s="5"/>
      <c r="C114" s="74"/>
      <c r="D114" s="82"/>
      <c r="E114"/>
      <c r="F114"/>
    </row>
    <row r="115" spans="2:6" x14ac:dyDescent="0.25">
      <c r="B115" s="5"/>
      <c r="C115" s="74"/>
      <c r="D115" s="82"/>
      <c r="E115"/>
      <c r="F115"/>
    </row>
    <row r="116" spans="2:6" x14ac:dyDescent="0.25">
      <c r="B116" s="5"/>
      <c r="C116" s="74"/>
      <c r="D116" s="82"/>
      <c r="E116"/>
      <c r="F116"/>
    </row>
    <row r="117" spans="2:6" x14ac:dyDescent="0.25">
      <c r="B117" s="5"/>
      <c r="C117" s="74"/>
      <c r="D117" s="82"/>
      <c r="E117"/>
      <c r="F117"/>
    </row>
    <row r="118" spans="2:6" x14ac:dyDescent="0.25">
      <c r="B118" s="5"/>
      <c r="C118" s="74"/>
      <c r="D118" s="82"/>
      <c r="E118"/>
      <c r="F118"/>
    </row>
    <row r="119" spans="2:6" x14ac:dyDescent="0.25">
      <c r="B119" s="5"/>
      <c r="C119" s="74"/>
      <c r="D119" s="82"/>
      <c r="E119"/>
      <c r="F119"/>
    </row>
    <row r="120" spans="2:6" x14ac:dyDescent="0.25">
      <c r="B120" s="5"/>
      <c r="C120" s="74"/>
      <c r="D120" s="82"/>
      <c r="E120"/>
      <c r="F120"/>
    </row>
    <row r="121" spans="2:6" x14ac:dyDescent="0.25">
      <c r="B121" s="5"/>
      <c r="C121" s="74"/>
      <c r="D121" s="82"/>
      <c r="E121"/>
      <c r="F121"/>
    </row>
    <row r="122" spans="2:6" x14ac:dyDescent="0.25">
      <c r="B122" s="5"/>
      <c r="C122" s="74"/>
      <c r="D122" s="82"/>
      <c r="E122"/>
      <c r="F122"/>
    </row>
  </sheetData>
  <mergeCells count="3">
    <mergeCell ref="A1:L1"/>
    <mergeCell ref="A9:L9"/>
    <mergeCell ref="B94:F94"/>
  </mergeCells>
  <pageMargins left="0.7" right="0.7" top="0.75" bottom="0.75" header="0.3" footer="0.3"/>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Končna verzija</vt:lpstr>
    </vt:vector>
  </TitlesOfParts>
  <Manager/>
  <Company>KIMI d.o.o.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Spletno naročanje - izvoz</dc:title>
  <dc:subject/>
  <dc:creator>KIMI d.o.o. - SNK</dc:creator>
  <cp:keywords/>
  <dc:description/>
  <cp:lastModifiedBy>Marija Rajaković</cp:lastModifiedBy>
  <cp:lastPrinted>2025-06-02T09:44:50Z</cp:lastPrinted>
  <dcterms:created xsi:type="dcterms:W3CDTF">2025-03-18T06:50:03Z</dcterms:created>
  <dcterms:modified xsi:type="dcterms:W3CDTF">2025-06-02T10:02:10Z</dcterms:modified>
  <cp:category/>
</cp:coreProperties>
</file>